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280" windowHeight="6225" activeTab="0"/>
  </bookViews>
  <sheets>
    <sheet name="2012" sheetId="1" r:id="rId1"/>
  </sheets>
  <definedNames>
    <definedName name="_xlnm.Print_Area" localSheetId="0">'2012'!$A$1:$AK$47</definedName>
  </definedNames>
  <calcPr fullCalcOnLoad="1"/>
</workbook>
</file>

<file path=xl/sharedStrings.xml><?xml version="1.0" encoding="utf-8"?>
<sst xmlns="http://schemas.openxmlformats.org/spreadsheetml/2006/main" count="256" uniqueCount="137">
  <si>
    <t>Раздел 2.</t>
  </si>
  <si>
    <t>Учет результатов проведенных ревизий и проверок.</t>
  </si>
  <si>
    <t>Раздел 3.</t>
  </si>
  <si>
    <t>Меры, принятые по результатам ревизий и проверок.</t>
  </si>
  <si>
    <t>Выявлено недостач , руб.</t>
  </si>
  <si>
    <t>Сумма возмещ. ущерба, руб.</t>
  </si>
  <si>
    <t>Объект контроля</t>
  </si>
  <si>
    <t>Форма контроля</t>
  </si>
  <si>
    <t>в том числе</t>
  </si>
  <si>
    <t>всего</t>
  </si>
  <si>
    <t>нецел. использ.</t>
  </si>
  <si>
    <t>иных расход.</t>
  </si>
  <si>
    <t>денеж. средств</t>
  </si>
  <si>
    <t>бланков стр.отч</t>
  </si>
  <si>
    <t>наимен. документа</t>
  </si>
  <si>
    <t>орган гос. власти</t>
  </si>
  <si>
    <t>№ и дата</t>
  </si>
  <si>
    <t>к диц.и мат. ответств.</t>
  </si>
  <si>
    <t>к уголов. ответств</t>
  </si>
  <si>
    <t>взыскано с вин.лиц</t>
  </si>
  <si>
    <t>Основание проведения ревизии, проверки</t>
  </si>
  <si>
    <t>№ п/п</t>
  </si>
  <si>
    <t>Назначенные сроки проверки, ревизии</t>
  </si>
  <si>
    <t>Отметка о продлении сроков</t>
  </si>
  <si>
    <t>Принято постановление, решение органов государственной власти</t>
  </si>
  <si>
    <t>Число лиц привлеченных</t>
  </si>
  <si>
    <t>Направлены письма и материалы проверок (номер и дата документа)</t>
  </si>
  <si>
    <t>Журнал учета проведенных ревизий и проверок</t>
  </si>
  <si>
    <t>3.</t>
  </si>
  <si>
    <t>1.</t>
  </si>
  <si>
    <t>2.</t>
  </si>
  <si>
    <t xml:space="preserve">в Адм. МО"Тур.район" </t>
  </si>
  <si>
    <t>Фамилия И.О. специалиста</t>
  </si>
  <si>
    <t>5.</t>
  </si>
  <si>
    <t>6.</t>
  </si>
  <si>
    <t xml:space="preserve"> И Т О Г О</t>
  </si>
  <si>
    <t>Главный специалист по финансовому контролю</t>
  </si>
  <si>
    <t>4.</t>
  </si>
  <si>
    <t>Финансового отдела Администрации Турочакского района</t>
  </si>
  <si>
    <t>Главный специалитс по финансовому контролю</t>
  </si>
  <si>
    <t>Финансового отдела Администрации Турочакскогол района</t>
  </si>
  <si>
    <t>в прокуратуру</t>
  </si>
  <si>
    <t>в правох органы</t>
  </si>
  <si>
    <t>Волкова О.П.</t>
  </si>
  <si>
    <t>Тема ревизии, проверки</t>
  </si>
  <si>
    <t>7.</t>
  </si>
  <si>
    <t>8.</t>
  </si>
  <si>
    <t>9.</t>
  </si>
  <si>
    <t>10.</t>
  </si>
  <si>
    <t>11.</t>
  </si>
  <si>
    <t>12.</t>
  </si>
  <si>
    <t>13.</t>
  </si>
  <si>
    <t xml:space="preserve">Объем  бюджетных средств, проверенных  при проведении контрольных мероприятий </t>
  </si>
  <si>
    <t xml:space="preserve">неэффективные </t>
  </si>
  <si>
    <t>Процентное соотношение нарушений к объему проверенных средств</t>
  </si>
  <si>
    <t>неправомерные расходы</t>
  </si>
  <si>
    <t>Выявлено незаконных расходов денежных средств , руб.</t>
  </si>
  <si>
    <t>Выявлено излишек ТМЦ, денежные средства  не оприх. по бухучету, руб.</t>
  </si>
  <si>
    <t>денеж. Средства</t>
  </si>
  <si>
    <t>учредителю</t>
  </si>
  <si>
    <t>Поступление инфор. О принятых мерах</t>
  </si>
  <si>
    <t>к админ.</t>
  </si>
  <si>
    <t>Всего</t>
  </si>
  <si>
    <t>ТМЦ</t>
  </si>
  <si>
    <t>Раздел 1. Учет проведенных ревизий и проверок, согласно плана работы, утвержденного Главой Администрации МО "Турочакский район" на 2015 год, внеплановых проверок, назначенных праказом Финансового отдела Администрации Турочакского района</t>
  </si>
  <si>
    <t>Муниципальное общеобразовательное учреждение Иогачская средняя общеобразовательная школа</t>
  </si>
  <si>
    <t xml:space="preserve">Проверка соблюдения бюджетного законодательства при осуществлении бюджетного процесса, а также расходования стредств , выделяемых из бюджета. </t>
  </si>
  <si>
    <t>План контрольной работы на 2015 год</t>
  </si>
  <si>
    <t>последующий</t>
  </si>
  <si>
    <t>24.03.15-26.05.15</t>
  </si>
  <si>
    <t>МАУ "Центр поддержки предпринимательства"</t>
  </si>
  <si>
    <t>Проверка выполнения предписания Финансового отдела Администрации муниципального образования "Турочакский район" №120 от 11 июля 2014г.</t>
  </si>
  <si>
    <t>представление 190 от 18.06.2015г</t>
  </si>
  <si>
    <t>01.06.2015-05.06.2015</t>
  </si>
  <si>
    <t>Муниципальное общеобразовательное учреждение Турочакская средняя общеобразовательная школа</t>
  </si>
  <si>
    <t xml:space="preserve">   Проверки  соблюдения Постановления Правительства Республики Алтай от 17.12.2014 N 379 "Об утверждении Положения по установлению системы оплаты труда работников государственных общеобразовательных организаций Республики Алтай и Порядка исчисления размера средней ставки заработной платы (должностного оклада) педагогических работников государственных общеобразовательных организаций Республики Алтай, осуществляющих учебный процесс, для определения размера должностного оклада руководителя государственной общеобразовательной организации Республики Алтай и признании утратившими силу некоторых постановлений Правительства Республики Алтай"
Муниципальным общеобразовательным учреждением «Турочакская  средняя общеобразовательная школа»
</t>
  </si>
  <si>
    <t>предварительный</t>
  </si>
  <si>
    <t>16.03.2015-20.03.2015</t>
  </si>
  <si>
    <t>представление 116 от 01.04.15</t>
  </si>
  <si>
    <t>Отдел межмуниципальных отношений Администрации МО "Турочакский район"</t>
  </si>
  <si>
    <t>Проверка выполнения представления Финансового отдела Администрации муниципального образования "Турочакский район" №80 от 13 мая 2014г.</t>
  </si>
  <si>
    <t>Выполнение депутатами наказов  избирателей в рамках ВЦП "Развитие культуры в Турочакском районе" подпрограммы "Развитие культуры , спорта и молодежной политики" муниципальной программы "Социальное развитие муниципального образования "Турочакский район"</t>
  </si>
  <si>
    <t>Внеплановая проверка Приказ №5 от 16.03.15</t>
  </si>
  <si>
    <t>Правомерность и эффективность использования счредств бюджета муниципального образования "Турочакский район" при оплате труда работников за 2015 год</t>
  </si>
  <si>
    <t>Внеплановая проверка Приказ №17 от 22.06.15</t>
  </si>
  <si>
    <t>09.06.15-22.06.2015</t>
  </si>
  <si>
    <t>представление 235 от 11.08.15</t>
  </si>
  <si>
    <t>Управление образования Администрации Турочакского района муниципального образования "Турочакский район"</t>
  </si>
  <si>
    <t>ВЦП Безопасность дорожного движения в рамках подпрограммы "Развитие жилищно-коммунального и дорожного хозяйства" программы "Экономическое развитие в муниципальном образовании "Турочакский район"</t>
  </si>
  <si>
    <t>Выполнение наказов депутатами избирателей в рамках ВЦП "Дошкольное образование детей в Турочакском районе" подпрограммы "Развитие образования " муниципальной программы "Социальное развитие муниципального образования "Турочакский район"</t>
  </si>
  <si>
    <t>ВЦП "Молодежная политика Турочакского района" в рамках подпрограммы "Развитие культуры, спорта и молодежной политики" муниципальной программы "Социальное развитие муниципального образования "Турочакский район"</t>
  </si>
  <si>
    <t>18.06.15-01.07.15</t>
  </si>
  <si>
    <t>18.06.15-01.07.16</t>
  </si>
  <si>
    <t>Проверка реализации Постановления Главы района №261 от 22.05.2014г. "Об утверждении Порядка осуществления ведомственного контроля в сфере закупок товаров, работ, услуг для обеспечения муниципальных нужд"</t>
  </si>
  <si>
    <t>представление 232 от 05.08.15</t>
  </si>
  <si>
    <t>Администрация Турочакского района муниципального образования "Турочакский район"</t>
  </si>
  <si>
    <t>Проверка правомерного и эффективного расходования бюджетных средств.</t>
  </si>
  <si>
    <t>20.03.15-13.03.15</t>
  </si>
  <si>
    <t>МОУ дополнительного образования детей "Турочакская детско-юношеская спортивная школа"</t>
  </si>
  <si>
    <t>Проверка соблюдения бюджетного законодательства при осуществлении бюджетного процесса, а также расходования стредств , выделяемых из бюджета.</t>
  </si>
  <si>
    <t>19.01.15-16.03.15</t>
  </si>
  <si>
    <t>представление 117 от 02.04.15</t>
  </si>
  <si>
    <t>Муниципальное учреждение культуры Дом Творчества и Досуга</t>
  </si>
  <si>
    <t>13.08.15-16.10.15</t>
  </si>
  <si>
    <t>представление309 от 10.11.2015</t>
  </si>
  <si>
    <t xml:space="preserve"> по  муниципальным учреждениям Турочакского района за 2015 год.</t>
  </si>
  <si>
    <t>ВЦП "Энергосбережение Турочакского района" в рамках Подпрограммы "Развитие жилищно-коммунального и дорожного хозяйства" программы "Экономическое развитие в муниципальном образовании "Турочакский район"</t>
  </si>
  <si>
    <t>Обеспечение жильем граждан Российской Федерации, проживающих в сельской местности в рамках подпрограммы "Развитие жилищно-коммунального и дорожного хозяйства" программы "Экономическое развитие в муниципальном образовании "Турочакский район"</t>
  </si>
  <si>
    <t>Выполнение депутатами наказов  избирателей в рамках подпрограммы "Развитие жилищно-коммунального и дорожного хозяйства" программы "Экономическое развитие в муниципальном образовании "Турочакский район"</t>
  </si>
  <si>
    <t>02.12.15-03.12.15</t>
  </si>
  <si>
    <t>11.11.15-17.11.15</t>
  </si>
  <si>
    <t>11.11.15-18.11.15</t>
  </si>
  <si>
    <t xml:space="preserve">Проверка выполнения Приказа  № 70-ф от 12.11.2014г.
"Об утверждении Порядка ведения аналитического
учета по объектам (нефинансовым активам) в составе
имущества казны муниципального образования
«Турочакский район»" при ведении бухгалтерского учета казны муниципального образования "Турочакский район"
</t>
  </si>
  <si>
    <t>02.12.15-09.12.15</t>
  </si>
  <si>
    <t>представление №353 от 15.12.15</t>
  </si>
  <si>
    <t>преставление №353 от 15.12.15</t>
  </si>
  <si>
    <t>МДОУ детский сад "Родничок"</t>
  </si>
  <si>
    <t>Проверка выполнения представления Финансового отдела Администрации муниципального образования "Турочакский район" №06-06-272 от 05 декабря 2014г.</t>
  </si>
  <si>
    <t>21.10.15-09.11.15</t>
  </si>
  <si>
    <t>Проверка выполнения представления Финансового отдела Администрации муниципального образования "Турочакский район" №79 от 13 мая 2014г.</t>
  </si>
  <si>
    <t>Проверка соблюдения   Федерального закона от 05.04.2013 N 44-ФЗ  "О контрактной системе в сфере закупок товаров, работ, услуг для обеспечения государственных и муниципальных нужд"  при формировании планов-графиков по закупкам.</t>
  </si>
  <si>
    <t>Отдел межмуниципальных отношений Администрации МО "Турочакский район", подведомственные учреждения выборочно</t>
  </si>
  <si>
    <t>Администрация Турочакского района муниципального образования "Турочакский район", подведомственные учреждения выборочно</t>
  </si>
  <si>
    <t>МОУ "Дмитриевская средняя общеобразовательная школа"</t>
  </si>
  <si>
    <t>Проверка соблюдения   Федерального закона от 05.04.2013 N 44-ФЗ  "О контрактной системе в сфере закупок товаров, работ, услуг для обеспечения государственных и муниципальных нужд" , предупреждение и выявление нарушений законодательства.</t>
  </si>
  <si>
    <t>МОУ "Кебезенская основная общеобразовательная школа"</t>
  </si>
  <si>
    <t>МОУ "Тондошенская основная общеобразовательная школа"</t>
  </si>
  <si>
    <t>МОУ ДО "Турочакская детская школа искуств"</t>
  </si>
  <si>
    <t>18.05.15-18.05.15</t>
  </si>
  <si>
    <t>23.03.15-17.04.15</t>
  </si>
  <si>
    <t>25.09.15-13.10.15</t>
  </si>
  <si>
    <t>представление №322 от 19.11.15</t>
  </si>
  <si>
    <t>представление №321 от 19.11.15</t>
  </si>
  <si>
    <t>19.10.15-09.11.15</t>
  </si>
  <si>
    <t>19.11.15-25.11.15</t>
  </si>
  <si>
    <t>представление №348 от 10.12.15</t>
  </si>
  <si>
    <t>10.12.15-11.12.15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</si>
</sst>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Continuous" wrapText="1" readingOrder="1"/>
    </xf>
    <xf numFmtId="0" fontId="0" fillId="0" borderId="0" xfId="0" applyAlignment="1">
      <alignment wrapText="1" readingOrder="1"/>
    </xf>
    <xf numFmtId="0" fontId="0" fillId="0" borderId="0" xfId="0" applyBorder="1" applyAlignment="1">
      <alignment wrapText="1" readingOrder="1"/>
    </xf>
    <xf numFmtId="1" fontId="4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0" fillId="0" borderId="0" xfId="0" applyNumberFormat="1" applyAlignment="1">
      <alignment wrapText="1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Continuous" wrapText="1"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166" fontId="0" fillId="0" borderId="10" xfId="0" applyNumberFormat="1" applyBorder="1" applyAlignment="1">
      <alignment vertical="top" wrapText="1"/>
    </xf>
    <xf numFmtId="0" fontId="4" fillId="0" borderId="28" xfId="0" applyFont="1" applyBorder="1" applyAlignment="1">
      <alignment horizontal="center" wrapText="1"/>
    </xf>
    <xf numFmtId="14" fontId="4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6" fontId="0" fillId="0" borderId="21" xfId="0" applyNumberFormat="1" applyBorder="1" applyAlignment="1">
      <alignment horizontal="center" vertical="top" wrapText="1"/>
    </xf>
    <xf numFmtId="166" fontId="0" fillId="0" borderId="43" xfId="0" applyNumberFormat="1" applyBorder="1" applyAlignment="1">
      <alignment horizontal="center" vertical="top" wrapText="1"/>
    </xf>
    <xf numFmtId="166" fontId="0" fillId="0" borderId="12" xfId="0" applyNumberFormat="1" applyBorder="1" applyAlignment="1">
      <alignment horizontal="center" vertical="top" wrapText="1"/>
    </xf>
    <xf numFmtId="1" fontId="0" fillId="0" borderId="22" xfId="0" applyNumberFormat="1" applyBorder="1" applyAlignment="1">
      <alignment horizontal="center" vertical="top" wrapText="1"/>
    </xf>
    <xf numFmtId="1" fontId="0" fillId="0" borderId="17" xfId="0" applyNumberFormat="1" applyBorder="1" applyAlignment="1">
      <alignment horizontal="center" vertical="top" wrapText="1"/>
    </xf>
    <xf numFmtId="1" fontId="0" fillId="0" borderId="44" xfId="0" applyNumberFormat="1" applyBorder="1" applyAlignment="1">
      <alignment horizontal="center" vertical="top" wrapText="1"/>
    </xf>
    <xf numFmtId="1" fontId="0" fillId="0" borderId="27" xfId="0" applyNumberFormat="1" applyBorder="1" applyAlignment="1">
      <alignment horizontal="center" vertical="top" wrapText="1"/>
    </xf>
    <xf numFmtId="1" fontId="0" fillId="0" borderId="39" xfId="0" applyNumberFormat="1" applyBorder="1" applyAlignment="1">
      <alignment horizontal="center" vertical="top" wrapText="1"/>
    </xf>
    <xf numFmtId="1" fontId="0" fillId="0" borderId="45" xfId="0" applyNumberFormat="1" applyBorder="1" applyAlignment="1">
      <alignment horizontal="center" vertical="top" wrapText="1"/>
    </xf>
    <xf numFmtId="2" fontId="0" fillId="0" borderId="33" xfId="0" applyNumberFormat="1" applyBorder="1" applyAlignment="1">
      <alignment horizontal="center" vertical="top" wrapText="1"/>
    </xf>
    <xf numFmtId="2" fontId="0" fillId="0" borderId="35" xfId="0" applyNumberFormat="1" applyBorder="1" applyAlignment="1">
      <alignment horizontal="center" vertical="top" wrapText="1"/>
    </xf>
    <xf numFmtId="2" fontId="0" fillId="0" borderId="36" xfId="0" applyNumberFormat="1" applyBorder="1" applyAlignment="1">
      <alignment horizontal="center" vertical="top" wrapText="1"/>
    </xf>
    <xf numFmtId="2" fontId="0" fillId="0" borderId="38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view="pageBreakPreview" zoomScaleSheetLayoutView="100" workbookViewId="0" topLeftCell="A1">
      <pane xSplit="4" ySplit="7" topLeftCell="Q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X33" sqref="X33"/>
    </sheetView>
  </sheetViews>
  <sheetFormatPr defaultColWidth="9.00390625" defaultRowHeight="12.75"/>
  <cols>
    <col min="1" max="1" width="4.375" style="0" customWidth="1"/>
    <col min="2" max="2" width="16.125" style="0" customWidth="1"/>
    <col min="3" max="3" width="25.875" style="0" customWidth="1"/>
    <col min="4" max="4" width="25.875" style="25" customWidth="1"/>
    <col min="5" max="5" width="26.875" style="4" customWidth="1"/>
    <col min="6" max="6" width="14.125" style="4" customWidth="1"/>
    <col min="7" max="7" width="16.125" style="0" customWidth="1"/>
    <col min="8" max="8" width="10.75390625" style="0" customWidth="1"/>
    <col min="9" max="9" width="21.125" style="0" customWidth="1"/>
    <col min="10" max="10" width="19.625" style="0" customWidth="1"/>
    <col min="11" max="11" width="16.75390625" style="43" customWidth="1"/>
    <col min="12" max="12" width="12.875" style="0" customWidth="1"/>
    <col min="13" max="13" width="10.125" style="0" customWidth="1"/>
    <col min="14" max="14" width="9.875" style="0" customWidth="1"/>
    <col min="15" max="15" width="8.25390625" style="0" customWidth="1"/>
    <col min="16" max="16" width="9.375" style="0" customWidth="1"/>
    <col min="17" max="17" width="7.125" style="0" customWidth="1"/>
    <col min="18" max="18" width="8.375" style="0" customWidth="1"/>
    <col min="19" max="19" width="9.125" style="0" customWidth="1"/>
    <col min="20" max="20" width="8.75390625" style="0" customWidth="1"/>
    <col min="21" max="21" width="7.875" style="0" customWidth="1"/>
    <col min="22" max="22" width="9.125" style="0" customWidth="1"/>
    <col min="23" max="23" width="8.875" style="0" customWidth="1"/>
    <col min="24" max="24" width="19.00390625" style="0" customWidth="1"/>
    <col min="25" max="25" width="14.375" style="0" customWidth="1"/>
    <col min="26" max="26" width="10.375" style="0" customWidth="1"/>
    <col min="27" max="27" width="10.25390625" style="0" customWidth="1"/>
    <col min="28" max="28" width="10.00390625" style="0" customWidth="1"/>
    <col min="29" max="29" width="8.25390625" style="0" customWidth="1"/>
    <col min="30" max="30" width="10.00390625" style="0" customWidth="1"/>
    <col min="31" max="31" width="11.00390625" style="0" customWidth="1"/>
    <col min="32" max="32" width="8.875" style="0" customWidth="1"/>
    <col min="33" max="33" width="6.125" style="0" customWidth="1"/>
    <col min="34" max="35" width="5.375" style="0" customWidth="1"/>
    <col min="36" max="37" width="7.125" style="0" customWidth="1"/>
  </cols>
  <sheetData>
    <row r="1" spans="1:20" ht="12.75">
      <c r="A1" s="104" t="s">
        <v>27</v>
      </c>
      <c r="B1" s="104"/>
      <c r="C1" s="104"/>
      <c r="D1" s="104"/>
      <c r="E1" s="104"/>
      <c r="F1" s="104"/>
      <c r="G1" s="104"/>
      <c r="H1" s="104"/>
      <c r="I1" s="17"/>
      <c r="J1" s="17"/>
      <c r="K1" s="40"/>
      <c r="T1" s="2"/>
    </row>
    <row r="2" spans="1:20" ht="12.75">
      <c r="A2" s="104" t="s">
        <v>105</v>
      </c>
      <c r="B2" s="104"/>
      <c r="C2" s="104"/>
      <c r="D2" s="104"/>
      <c r="E2" s="104"/>
      <c r="F2" s="104"/>
      <c r="G2" s="104"/>
      <c r="H2" s="104"/>
      <c r="I2" s="17"/>
      <c r="J2" s="17"/>
      <c r="K2" s="40"/>
      <c r="T2" s="2"/>
    </row>
    <row r="3" spans="1:20" ht="13.5" thickBot="1">
      <c r="A3" s="1"/>
      <c r="B3" s="12"/>
      <c r="C3" s="1"/>
      <c r="D3" s="24"/>
      <c r="E3" s="1"/>
      <c r="F3" s="1"/>
      <c r="G3" s="1"/>
      <c r="H3" s="1"/>
      <c r="I3" s="1"/>
      <c r="J3" s="1"/>
      <c r="K3" s="41"/>
      <c r="T3" s="2"/>
    </row>
    <row r="4" spans="1:37" s="4" customFormat="1" ht="51" customHeight="1" thickBot="1">
      <c r="A4" s="86" t="s">
        <v>64</v>
      </c>
      <c r="B4" s="87"/>
      <c r="C4" s="87"/>
      <c r="D4" s="87"/>
      <c r="E4" s="87"/>
      <c r="F4" s="87"/>
      <c r="G4" s="87"/>
      <c r="H4" s="105"/>
      <c r="I4" s="50" t="s">
        <v>0</v>
      </c>
      <c r="J4" s="86" t="s">
        <v>1</v>
      </c>
      <c r="K4" s="87"/>
      <c r="L4" s="87"/>
      <c r="M4" s="87"/>
      <c r="N4" s="87"/>
      <c r="O4" s="87"/>
      <c r="P4" s="87"/>
      <c r="Q4" s="30"/>
      <c r="R4" s="30"/>
      <c r="S4" s="30"/>
      <c r="T4" s="30"/>
      <c r="U4" s="29"/>
      <c r="V4" s="29"/>
      <c r="W4" s="29"/>
      <c r="X4" s="50" t="s">
        <v>2</v>
      </c>
      <c r="Y4" s="86" t="s">
        <v>3</v>
      </c>
      <c r="Z4" s="87"/>
      <c r="AA4" s="87"/>
      <c r="AB4" s="87"/>
      <c r="AC4" s="87"/>
      <c r="AD4" s="87"/>
      <c r="AE4" s="87"/>
      <c r="AF4" s="87"/>
      <c r="AG4" s="87"/>
      <c r="AH4" s="87"/>
      <c r="AI4" s="30"/>
      <c r="AJ4" s="30"/>
      <c r="AK4" s="30"/>
    </row>
    <row r="5" spans="1:37" s="8" customFormat="1" ht="50.25" customHeight="1" thickBot="1">
      <c r="A5" s="83" t="s">
        <v>21</v>
      </c>
      <c r="B5" s="83" t="s">
        <v>32</v>
      </c>
      <c r="C5" s="83" t="s">
        <v>6</v>
      </c>
      <c r="D5" s="88" t="s">
        <v>44</v>
      </c>
      <c r="E5" s="83" t="s">
        <v>20</v>
      </c>
      <c r="F5" s="83" t="s">
        <v>7</v>
      </c>
      <c r="G5" s="83" t="s">
        <v>22</v>
      </c>
      <c r="H5" s="83" t="s">
        <v>23</v>
      </c>
      <c r="I5" s="88" t="s">
        <v>6</v>
      </c>
      <c r="J5" s="88" t="s">
        <v>52</v>
      </c>
      <c r="K5" s="91" t="s">
        <v>54</v>
      </c>
      <c r="L5" s="72" t="s">
        <v>56</v>
      </c>
      <c r="M5" s="82"/>
      <c r="N5" s="82"/>
      <c r="O5" s="82"/>
      <c r="P5" s="73"/>
      <c r="Q5" s="82" t="s">
        <v>4</v>
      </c>
      <c r="R5" s="82"/>
      <c r="S5" s="82"/>
      <c r="T5" s="82"/>
      <c r="U5" s="69" t="s">
        <v>57</v>
      </c>
      <c r="V5" s="70"/>
      <c r="W5" s="71"/>
      <c r="X5" s="80" t="s">
        <v>6</v>
      </c>
      <c r="Y5" s="74" t="s">
        <v>26</v>
      </c>
      <c r="Z5" s="75"/>
      <c r="AA5" s="75"/>
      <c r="AB5" s="76"/>
      <c r="AC5" s="74" t="s">
        <v>24</v>
      </c>
      <c r="AD5" s="75"/>
      <c r="AE5" s="76"/>
      <c r="AF5" s="88" t="s">
        <v>60</v>
      </c>
      <c r="AG5" s="94" t="s">
        <v>25</v>
      </c>
      <c r="AH5" s="95"/>
      <c r="AI5" s="96"/>
      <c r="AJ5" s="100" t="s">
        <v>5</v>
      </c>
      <c r="AK5" s="101"/>
    </row>
    <row r="6" spans="1:37" s="8" customFormat="1" ht="27.75" customHeight="1" thickBot="1">
      <c r="A6" s="84"/>
      <c r="B6" s="84"/>
      <c r="C6" s="84"/>
      <c r="D6" s="89"/>
      <c r="E6" s="84"/>
      <c r="F6" s="84"/>
      <c r="G6" s="84"/>
      <c r="H6" s="84"/>
      <c r="I6" s="89"/>
      <c r="J6" s="89"/>
      <c r="K6" s="92"/>
      <c r="L6" s="83" t="s">
        <v>9</v>
      </c>
      <c r="M6" s="72" t="s">
        <v>8</v>
      </c>
      <c r="N6" s="82"/>
      <c r="O6" s="82"/>
      <c r="P6" s="73"/>
      <c r="Q6" s="46" t="s">
        <v>62</v>
      </c>
      <c r="R6" s="72" t="s">
        <v>8</v>
      </c>
      <c r="S6" s="82"/>
      <c r="T6" s="82"/>
      <c r="U6" s="49" t="s">
        <v>9</v>
      </c>
      <c r="V6" s="72" t="s">
        <v>8</v>
      </c>
      <c r="W6" s="73"/>
      <c r="X6" s="81"/>
      <c r="Y6" s="77"/>
      <c r="Z6" s="78"/>
      <c r="AA6" s="78"/>
      <c r="AB6" s="79"/>
      <c r="AC6" s="77"/>
      <c r="AD6" s="78"/>
      <c r="AE6" s="79"/>
      <c r="AF6" s="90"/>
      <c r="AG6" s="97"/>
      <c r="AH6" s="98"/>
      <c r="AI6" s="99"/>
      <c r="AJ6" s="102"/>
      <c r="AK6" s="103"/>
    </row>
    <row r="7" spans="1:37" s="5" customFormat="1" ht="37.5" customHeight="1" thickBot="1">
      <c r="A7" s="85"/>
      <c r="B7" s="85"/>
      <c r="C7" s="85"/>
      <c r="D7" s="90"/>
      <c r="E7" s="85"/>
      <c r="F7" s="85"/>
      <c r="G7" s="85"/>
      <c r="H7" s="85"/>
      <c r="I7" s="90"/>
      <c r="J7" s="90"/>
      <c r="K7" s="93"/>
      <c r="L7" s="85"/>
      <c r="M7" s="21" t="s">
        <v>10</v>
      </c>
      <c r="N7" s="16" t="s">
        <v>55</v>
      </c>
      <c r="O7" s="16" t="s">
        <v>53</v>
      </c>
      <c r="P7" s="20" t="s">
        <v>11</v>
      </c>
      <c r="Q7" s="18"/>
      <c r="R7" s="19" t="s">
        <v>12</v>
      </c>
      <c r="S7" s="19" t="s">
        <v>63</v>
      </c>
      <c r="T7" s="19" t="s">
        <v>13</v>
      </c>
      <c r="U7" s="18" t="s">
        <v>9</v>
      </c>
      <c r="V7" s="18" t="s">
        <v>63</v>
      </c>
      <c r="W7" s="18" t="s">
        <v>58</v>
      </c>
      <c r="X7" s="47"/>
      <c r="Y7" s="18" t="s">
        <v>31</v>
      </c>
      <c r="Z7" s="18" t="s">
        <v>59</v>
      </c>
      <c r="AA7" s="18" t="s">
        <v>42</v>
      </c>
      <c r="AB7" s="18" t="s">
        <v>41</v>
      </c>
      <c r="AC7" s="18" t="s">
        <v>14</v>
      </c>
      <c r="AD7" s="18" t="s">
        <v>15</v>
      </c>
      <c r="AE7" s="18" t="s">
        <v>16</v>
      </c>
      <c r="AF7" s="18" t="s">
        <v>16</v>
      </c>
      <c r="AG7" s="48" t="s">
        <v>17</v>
      </c>
      <c r="AH7" s="45" t="s">
        <v>18</v>
      </c>
      <c r="AI7" s="45" t="s">
        <v>61</v>
      </c>
      <c r="AJ7" s="22" t="s">
        <v>9</v>
      </c>
      <c r="AK7" s="22" t="s">
        <v>19</v>
      </c>
    </row>
    <row r="8" spans="1:37" s="4" customFormat="1" ht="12.75">
      <c r="A8" s="31">
        <v>1</v>
      </c>
      <c r="B8" s="3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53">
        <v>8</v>
      </c>
      <c r="I8" s="33">
        <v>9</v>
      </c>
      <c r="J8" s="34">
        <v>10</v>
      </c>
      <c r="K8" s="51">
        <v>11</v>
      </c>
      <c r="L8" s="35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37">
        <v>23</v>
      </c>
      <c r="X8" s="34">
        <v>24</v>
      </c>
      <c r="Y8" s="35">
        <v>25</v>
      </c>
      <c r="Z8" s="36">
        <v>26</v>
      </c>
      <c r="AA8" s="36">
        <v>27</v>
      </c>
      <c r="AB8" s="36">
        <v>28</v>
      </c>
      <c r="AC8" s="36">
        <v>29</v>
      </c>
      <c r="AD8" s="36">
        <v>30</v>
      </c>
      <c r="AE8" s="36">
        <v>31</v>
      </c>
      <c r="AF8" s="36">
        <v>32</v>
      </c>
      <c r="AG8" s="38">
        <v>33</v>
      </c>
      <c r="AH8" s="36">
        <v>34</v>
      </c>
      <c r="AI8" s="36">
        <v>35</v>
      </c>
      <c r="AJ8" s="38">
        <v>36</v>
      </c>
      <c r="AK8" s="38">
        <v>37</v>
      </c>
    </row>
    <row r="9" spans="1:37" s="5" customFormat="1" ht="93.75" customHeight="1">
      <c r="A9" s="3" t="s">
        <v>29</v>
      </c>
      <c r="B9" s="9" t="s">
        <v>43</v>
      </c>
      <c r="C9" s="3" t="s">
        <v>65</v>
      </c>
      <c r="D9" s="3" t="s">
        <v>66</v>
      </c>
      <c r="E9" s="9" t="s">
        <v>67</v>
      </c>
      <c r="F9" s="9" t="s">
        <v>68</v>
      </c>
      <c r="G9" s="11" t="s">
        <v>69</v>
      </c>
      <c r="H9" s="3"/>
      <c r="I9" s="3" t="str">
        <f>C9</f>
        <v>Муниципальное общеобразовательное учреждение Иогачская средняя общеобразовательная школа</v>
      </c>
      <c r="J9" s="3">
        <v>40737171.13</v>
      </c>
      <c r="K9" s="52">
        <f aca="true" t="shared" si="0" ref="K9:K36">(L9+R9+S9+T9+U9+Q9+U9)/J9</f>
        <v>0.0009059632511600961</v>
      </c>
      <c r="L9" s="6">
        <f>SUM(M9:P9)</f>
        <v>36906.380000000005</v>
      </c>
      <c r="M9" s="6">
        <v>6000</v>
      </c>
      <c r="N9" s="6">
        <v>17518.52</v>
      </c>
      <c r="O9" s="6">
        <v>13387.86</v>
      </c>
      <c r="P9" s="6"/>
      <c r="Q9" s="9">
        <f>SUM(R9:T9)</f>
        <v>0</v>
      </c>
      <c r="R9" s="3"/>
      <c r="S9" s="3"/>
      <c r="T9" s="3"/>
      <c r="U9" s="6">
        <f>SUM(V9:W9)</f>
        <v>0</v>
      </c>
      <c r="V9" s="7"/>
      <c r="W9" s="7"/>
      <c r="X9" s="3" t="str">
        <f>C9</f>
        <v>Муниципальное общеобразовательное учреждение Иогачская средняя общеобразовательная школа</v>
      </c>
      <c r="Y9" s="13"/>
      <c r="Z9" s="13"/>
      <c r="AA9" s="54"/>
      <c r="AB9" s="54"/>
      <c r="AC9" s="13" t="s">
        <v>72</v>
      </c>
      <c r="AD9" s="13"/>
      <c r="AE9" s="13"/>
      <c r="AF9" s="54">
        <v>42193</v>
      </c>
      <c r="AG9" s="27"/>
      <c r="AH9" s="13"/>
      <c r="AI9" s="13"/>
      <c r="AJ9" s="3"/>
      <c r="AK9" s="3"/>
    </row>
    <row r="10" spans="1:37" s="5" customFormat="1" ht="98.25" customHeight="1">
      <c r="A10" s="3" t="s">
        <v>30</v>
      </c>
      <c r="B10" s="9" t="s">
        <v>43</v>
      </c>
      <c r="C10" s="55" t="s">
        <v>70</v>
      </c>
      <c r="D10" s="56" t="s">
        <v>71</v>
      </c>
      <c r="E10" s="9" t="s">
        <v>67</v>
      </c>
      <c r="F10" s="9" t="s">
        <v>68</v>
      </c>
      <c r="G10" s="10" t="s">
        <v>73</v>
      </c>
      <c r="H10" s="9"/>
      <c r="I10" s="3" t="str">
        <f aca="true" t="shared" si="1" ref="I10:I36">C10</f>
        <v>МАУ "Центр поддержки предпринимательства"</v>
      </c>
      <c r="J10" s="3"/>
      <c r="K10" s="52" t="e">
        <f t="shared" si="0"/>
        <v>#DIV/0!</v>
      </c>
      <c r="L10" s="6">
        <f aca="true" t="shared" si="2" ref="L10:L36">SUM(M10:P10)</f>
        <v>0</v>
      </c>
      <c r="M10" s="6"/>
      <c r="N10" s="6"/>
      <c r="O10" s="7"/>
      <c r="P10" s="7"/>
      <c r="Q10" s="9">
        <f aca="true" t="shared" si="3" ref="Q10:Q36">SUM(R10:T10)</f>
        <v>0</v>
      </c>
      <c r="R10" s="7"/>
      <c r="S10" s="7"/>
      <c r="T10" s="7"/>
      <c r="U10" s="6">
        <f aca="true" t="shared" si="4" ref="U10:U36">SUM(V10:W10)</f>
        <v>0</v>
      </c>
      <c r="V10" s="7"/>
      <c r="W10" s="7"/>
      <c r="X10" s="3" t="str">
        <f aca="true" t="shared" si="5" ref="X10:X36">C10</f>
        <v>МАУ "Центр поддержки предпринимательства"</v>
      </c>
      <c r="Y10" s="13"/>
      <c r="Z10" s="13"/>
      <c r="AA10" s="13"/>
      <c r="AB10" s="13"/>
      <c r="AC10" s="13"/>
      <c r="AD10" s="13"/>
      <c r="AE10" s="13"/>
      <c r="AF10" s="54"/>
      <c r="AG10" s="27"/>
      <c r="AH10" s="13"/>
      <c r="AI10" s="13"/>
      <c r="AJ10" s="28"/>
      <c r="AK10" s="28"/>
    </row>
    <row r="11" spans="1:37" s="5" customFormat="1" ht="135" customHeight="1">
      <c r="A11" s="3" t="s">
        <v>28</v>
      </c>
      <c r="B11" s="9" t="s">
        <v>43</v>
      </c>
      <c r="C11" s="3" t="s">
        <v>74</v>
      </c>
      <c r="D11" s="57" t="s">
        <v>75</v>
      </c>
      <c r="E11" s="9" t="s">
        <v>82</v>
      </c>
      <c r="F11" s="9" t="s">
        <v>76</v>
      </c>
      <c r="G11" s="11" t="s">
        <v>77</v>
      </c>
      <c r="H11" s="3"/>
      <c r="I11" s="3" t="str">
        <f t="shared" si="1"/>
        <v>Муниципальное общеобразовательное учреждение Турочакская средняя общеобразовательная школа</v>
      </c>
      <c r="J11" s="3">
        <v>45814900</v>
      </c>
      <c r="K11" s="52">
        <f t="shared" si="0"/>
        <v>0</v>
      </c>
      <c r="L11" s="6">
        <f t="shared" si="2"/>
        <v>0</v>
      </c>
      <c r="M11" s="6"/>
      <c r="N11" s="6"/>
      <c r="O11" s="6"/>
      <c r="P11" s="6"/>
      <c r="Q11" s="9">
        <f t="shared" si="3"/>
        <v>0</v>
      </c>
      <c r="R11" s="3"/>
      <c r="S11" s="3"/>
      <c r="T11" s="3"/>
      <c r="U11" s="6">
        <f t="shared" si="4"/>
        <v>0</v>
      </c>
      <c r="V11" s="7"/>
      <c r="W11" s="7"/>
      <c r="X11" s="3" t="str">
        <f t="shared" si="5"/>
        <v>Муниципальное общеобразовательное учреждение Турочакская средняя общеобразовательная школа</v>
      </c>
      <c r="Y11" s="13"/>
      <c r="Z11" s="13"/>
      <c r="AA11" s="13"/>
      <c r="AB11" s="13"/>
      <c r="AC11" s="13" t="s">
        <v>78</v>
      </c>
      <c r="AD11" s="13"/>
      <c r="AE11" s="13"/>
      <c r="AF11" s="54">
        <v>42139</v>
      </c>
      <c r="AG11" s="27"/>
      <c r="AH11" s="13"/>
      <c r="AI11" s="13"/>
      <c r="AJ11" s="6"/>
      <c r="AK11" s="28"/>
    </row>
    <row r="12" spans="1:37" s="5" customFormat="1" ht="76.5">
      <c r="A12" s="3" t="s">
        <v>37</v>
      </c>
      <c r="B12" s="9" t="s">
        <v>43</v>
      </c>
      <c r="C12" s="56" t="s">
        <v>79</v>
      </c>
      <c r="D12" s="56" t="s">
        <v>80</v>
      </c>
      <c r="E12" s="9" t="s">
        <v>67</v>
      </c>
      <c r="F12" s="9" t="s">
        <v>68</v>
      </c>
      <c r="G12" s="11">
        <v>42142</v>
      </c>
      <c r="H12" s="3"/>
      <c r="I12" s="3" t="str">
        <f t="shared" si="1"/>
        <v>Отдел межмуниципальных отношений Администрации МО "Турочакский район"</v>
      </c>
      <c r="J12" s="3"/>
      <c r="K12" s="52" t="e">
        <f t="shared" si="0"/>
        <v>#DIV/0!</v>
      </c>
      <c r="L12" s="6">
        <f t="shared" si="2"/>
        <v>7738.8</v>
      </c>
      <c r="M12" s="6"/>
      <c r="N12" s="6">
        <v>7738.8</v>
      </c>
      <c r="O12" s="6"/>
      <c r="P12" s="6"/>
      <c r="Q12" s="9">
        <f t="shared" si="3"/>
        <v>0</v>
      </c>
      <c r="R12" s="3"/>
      <c r="S12" s="3"/>
      <c r="T12" s="3"/>
      <c r="U12" s="6">
        <f t="shared" si="4"/>
        <v>0</v>
      </c>
      <c r="V12" s="6"/>
      <c r="W12" s="7"/>
      <c r="X12" s="3" t="str">
        <f t="shared" si="5"/>
        <v>Отдел межмуниципальных отношений Администрации МО "Турочакский район"</v>
      </c>
      <c r="Y12" s="13"/>
      <c r="Z12" s="13"/>
      <c r="AA12" s="13"/>
      <c r="AB12" s="13"/>
      <c r="AC12" s="13"/>
      <c r="AD12" s="13"/>
      <c r="AE12" s="13"/>
      <c r="AF12" s="54"/>
      <c r="AG12" s="27"/>
      <c r="AH12" s="13"/>
      <c r="AI12" s="13"/>
      <c r="AJ12" s="6"/>
      <c r="AK12" s="28"/>
    </row>
    <row r="13" spans="1:37" s="5" customFormat="1" ht="140.25">
      <c r="A13" s="3" t="s">
        <v>33</v>
      </c>
      <c r="B13" s="9" t="s">
        <v>43</v>
      </c>
      <c r="C13" s="56" t="s">
        <v>79</v>
      </c>
      <c r="D13" s="55" t="s">
        <v>81</v>
      </c>
      <c r="E13" s="9" t="s">
        <v>67</v>
      </c>
      <c r="F13" s="9" t="s">
        <v>68</v>
      </c>
      <c r="G13" s="11">
        <v>42142</v>
      </c>
      <c r="H13" s="3"/>
      <c r="I13" s="3" t="str">
        <f t="shared" si="1"/>
        <v>Отдел межмуниципальных отношений Администрации МО "Турочакский район"</v>
      </c>
      <c r="J13" s="3">
        <v>50000</v>
      </c>
      <c r="K13" s="52">
        <f t="shared" si="0"/>
        <v>0</v>
      </c>
      <c r="L13" s="6">
        <f t="shared" si="2"/>
        <v>0</v>
      </c>
      <c r="M13" s="6"/>
      <c r="N13" s="6"/>
      <c r="O13" s="6"/>
      <c r="P13" s="6"/>
      <c r="Q13" s="9">
        <f t="shared" si="3"/>
        <v>0</v>
      </c>
      <c r="R13" s="3"/>
      <c r="S13" s="3"/>
      <c r="T13" s="3"/>
      <c r="U13" s="6">
        <f t="shared" si="4"/>
        <v>0</v>
      </c>
      <c r="V13" s="7"/>
      <c r="W13" s="7"/>
      <c r="X13" s="3" t="str">
        <f t="shared" si="5"/>
        <v>Отдел межмуниципальных отношений Администрации МО "Турочакский район"</v>
      </c>
      <c r="Y13" s="13"/>
      <c r="Z13" s="13"/>
      <c r="AA13" s="13"/>
      <c r="AB13" s="13"/>
      <c r="AC13" s="13"/>
      <c r="AD13" s="13"/>
      <c r="AE13" s="13"/>
      <c r="AF13" s="54"/>
      <c r="AG13" s="27"/>
      <c r="AH13" s="13"/>
      <c r="AI13" s="13"/>
      <c r="AJ13" s="28"/>
      <c r="AK13" s="28"/>
    </row>
    <row r="14" spans="1:37" s="5" customFormat="1" ht="89.25">
      <c r="A14" s="3" t="s">
        <v>34</v>
      </c>
      <c r="B14" s="9" t="s">
        <v>43</v>
      </c>
      <c r="C14" s="56" t="s">
        <v>79</v>
      </c>
      <c r="D14" s="3" t="s">
        <v>83</v>
      </c>
      <c r="E14" s="9" t="s">
        <v>84</v>
      </c>
      <c r="F14" s="9" t="s">
        <v>68</v>
      </c>
      <c r="G14" s="11" t="s">
        <v>85</v>
      </c>
      <c r="H14" s="3"/>
      <c r="I14" s="3" t="str">
        <f t="shared" si="1"/>
        <v>Отдел межмуниципальных отношений Администрации МО "Турочакский район"</v>
      </c>
      <c r="J14" s="3">
        <v>277876</v>
      </c>
      <c r="K14" s="52">
        <f t="shared" si="0"/>
        <v>0.5156188731664483</v>
      </c>
      <c r="L14" s="6">
        <f t="shared" si="2"/>
        <v>143278.11</v>
      </c>
      <c r="M14" s="6"/>
      <c r="N14" s="6">
        <v>143278.11</v>
      </c>
      <c r="O14" s="6"/>
      <c r="P14" s="6"/>
      <c r="Q14" s="9">
        <f t="shared" si="3"/>
        <v>0</v>
      </c>
      <c r="R14" s="3"/>
      <c r="S14" s="3"/>
      <c r="T14" s="3"/>
      <c r="U14" s="6">
        <f t="shared" si="4"/>
        <v>0</v>
      </c>
      <c r="V14" s="7"/>
      <c r="W14" s="7"/>
      <c r="X14" s="3" t="str">
        <f t="shared" si="5"/>
        <v>Отдел межмуниципальных отношений Администрации МО "Турочакский район"</v>
      </c>
      <c r="Y14" s="13"/>
      <c r="Z14" s="13"/>
      <c r="AA14" s="13"/>
      <c r="AB14" s="13"/>
      <c r="AC14" s="13" t="s">
        <v>86</v>
      </c>
      <c r="AD14" s="13"/>
      <c r="AE14" s="13"/>
      <c r="AF14" s="54"/>
      <c r="AG14" s="27"/>
      <c r="AH14" s="13"/>
      <c r="AI14" s="13"/>
      <c r="AJ14" s="28">
        <v>100666.77</v>
      </c>
      <c r="AK14" s="28">
        <v>100666.77</v>
      </c>
    </row>
    <row r="15" spans="1:37" s="5" customFormat="1" ht="114.75">
      <c r="A15" s="3" t="s">
        <v>45</v>
      </c>
      <c r="B15" s="9" t="s">
        <v>43</v>
      </c>
      <c r="C15" s="55" t="s">
        <v>87</v>
      </c>
      <c r="D15" s="55" t="s">
        <v>88</v>
      </c>
      <c r="E15" s="9" t="s">
        <v>67</v>
      </c>
      <c r="F15" s="9" t="s">
        <v>68</v>
      </c>
      <c r="G15" s="11" t="s">
        <v>91</v>
      </c>
      <c r="H15" s="3"/>
      <c r="I15" s="3" t="str">
        <f t="shared" si="1"/>
        <v>Управление образования Администрации Турочакского района муниципального образования "Турочакский район"</v>
      </c>
      <c r="J15" s="3">
        <v>20000</v>
      </c>
      <c r="K15" s="52">
        <f t="shared" si="0"/>
        <v>0</v>
      </c>
      <c r="L15" s="6">
        <f t="shared" si="2"/>
        <v>0</v>
      </c>
      <c r="M15" s="6"/>
      <c r="N15" s="6"/>
      <c r="O15" s="6"/>
      <c r="P15" s="6"/>
      <c r="Q15" s="9">
        <f t="shared" si="3"/>
        <v>0</v>
      </c>
      <c r="R15" s="3"/>
      <c r="S15" s="3"/>
      <c r="T15" s="3"/>
      <c r="U15" s="6">
        <f t="shared" si="4"/>
        <v>0</v>
      </c>
      <c r="V15" s="7"/>
      <c r="W15" s="7"/>
      <c r="X15" s="3" t="str">
        <f t="shared" si="5"/>
        <v>Управление образования Администрации Турочакского района муниципального образования "Турочакский район"</v>
      </c>
      <c r="Y15" s="13"/>
      <c r="Z15" s="13"/>
      <c r="AA15" s="13"/>
      <c r="AB15" s="13"/>
      <c r="AC15" s="13"/>
      <c r="AD15" s="13"/>
      <c r="AE15" s="13"/>
      <c r="AF15" s="13"/>
      <c r="AG15" s="27"/>
      <c r="AH15" s="13"/>
      <c r="AI15" s="13"/>
      <c r="AJ15" s="28"/>
      <c r="AK15" s="28"/>
    </row>
    <row r="16" spans="1:37" s="5" customFormat="1" ht="140.25">
      <c r="A16" s="3" t="s">
        <v>46</v>
      </c>
      <c r="B16" s="9" t="s">
        <v>43</v>
      </c>
      <c r="C16" s="55" t="s">
        <v>87</v>
      </c>
      <c r="D16" s="55" t="s">
        <v>89</v>
      </c>
      <c r="E16" s="9" t="s">
        <v>67</v>
      </c>
      <c r="F16" s="9" t="s">
        <v>68</v>
      </c>
      <c r="G16" s="11" t="s">
        <v>91</v>
      </c>
      <c r="H16" s="3"/>
      <c r="I16" s="3" t="str">
        <f t="shared" si="1"/>
        <v>Управление образования Администрации Турочакского района муниципального образования "Турочакский район"</v>
      </c>
      <c r="J16" s="3">
        <v>250000</v>
      </c>
      <c r="K16" s="52">
        <f t="shared" si="0"/>
        <v>0</v>
      </c>
      <c r="L16" s="6">
        <f t="shared" si="2"/>
        <v>0</v>
      </c>
      <c r="M16" s="6"/>
      <c r="N16" s="6"/>
      <c r="O16" s="6"/>
      <c r="P16" s="6"/>
      <c r="Q16" s="9">
        <f t="shared" si="3"/>
        <v>0</v>
      </c>
      <c r="R16" s="3"/>
      <c r="S16" s="3"/>
      <c r="T16" s="3"/>
      <c r="U16" s="6">
        <f t="shared" si="4"/>
        <v>0</v>
      </c>
      <c r="V16" s="7"/>
      <c r="W16" s="7"/>
      <c r="X16" s="3" t="str">
        <f t="shared" si="5"/>
        <v>Управление образования Администрации Турочакского района муниципального образования "Турочакский район"</v>
      </c>
      <c r="Y16" s="13"/>
      <c r="Z16" s="13"/>
      <c r="AA16" s="13"/>
      <c r="AB16" s="13"/>
      <c r="AC16" s="13"/>
      <c r="AD16" s="13"/>
      <c r="AE16" s="13"/>
      <c r="AF16" s="13"/>
      <c r="AG16" s="27"/>
      <c r="AH16" s="13"/>
      <c r="AI16" s="13"/>
      <c r="AJ16" s="28"/>
      <c r="AK16" s="28"/>
    </row>
    <row r="17" spans="1:37" s="5" customFormat="1" ht="114.75">
      <c r="A17" s="3" t="s">
        <v>47</v>
      </c>
      <c r="B17" s="9" t="s">
        <v>43</v>
      </c>
      <c r="C17" s="55" t="s">
        <v>87</v>
      </c>
      <c r="D17" s="55" t="s">
        <v>90</v>
      </c>
      <c r="E17" s="9" t="s">
        <v>67</v>
      </c>
      <c r="F17" s="9" t="s">
        <v>68</v>
      </c>
      <c r="G17" s="11" t="s">
        <v>92</v>
      </c>
      <c r="H17" s="3"/>
      <c r="I17" s="3" t="str">
        <f t="shared" si="1"/>
        <v>Управление образования Администрации Турочакского района муниципального образования "Турочакский район"</v>
      </c>
      <c r="J17" s="3">
        <v>105432.77</v>
      </c>
      <c r="K17" s="52">
        <f t="shared" si="0"/>
        <v>0</v>
      </c>
      <c r="L17" s="6">
        <f t="shared" si="2"/>
        <v>0</v>
      </c>
      <c r="M17" s="6"/>
      <c r="N17" s="6"/>
      <c r="O17" s="6"/>
      <c r="P17" s="6"/>
      <c r="Q17" s="9">
        <f t="shared" si="3"/>
        <v>0</v>
      </c>
      <c r="R17" s="3"/>
      <c r="S17" s="3"/>
      <c r="T17" s="3"/>
      <c r="U17" s="6">
        <f t="shared" si="4"/>
        <v>0</v>
      </c>
      <c r="V17" s="7"/>
      <c r="W17" s="7"/>
      <c r="X17" s="3" t="str">
        <f t="shared" si="5"/>
        <v>Управление образования Администрации Турочакского района муниципального образования "Турочакский район"</v>
      </c>
      <c r="Y17" s="13"/>
      <c r="Z17" s="13"/>
      <c r="AA17" s="13"/>
      <c r="AB17" s="13"/>
      <c r="AC17" s="13"/>
      <c r="AD17" s="13"/>
      <c r="AE17" s="13"/>
      <c r="AF17" s="13"/>
      <c r="AG17" s="27"/>
      <c r="AH17" s="13"/>
      <c r="AI17" s="13"/>
      <c r="AJ17" s="28"/>
      <c r="AK17" s="28"/>
    </row>
    <row r="18" spans="1:37" s="5" customFormat="1" ht="114.75">
      <c r="A18" s="3" t="s">
        <v>48</v>
      </c>
      <c r="B18" s="9" t="s">
        <v>43</v>
      </c>
      <c r="C18" s="55" t="s">
        <v>87</v>
      </c>
      <c r="D18" s="58" t="s">
        <v>93</v>
      </c>
      <c r="E18" s="9" t="s">
        <v>67</v>
      </c>
      <c r="F18" s="9" t="s">
        <v>68</v>
      </c>
      <c r="G18" s="11" t="s">
        <v>91</v>
      </c>
      <c r="H18" s="3"/>
      <c r="I18" s="3" t="str">
        <f t="shared" si="1"/>
        <v>Управление образования Администрации Турочакского района муниципального образования "Турочакский район"</v>
      </c>
      <c r="J18" s="3">
        <v>208262</v>
      </c>
      <c r="K18" s="52">
        <f t="shared" si="0"/>
        <v>0</v>
      </c>
      <c r="L18" s="6">
        <f t="shared" si="2"/>
        <v>0</v>
      </c>
      <c r="M18" s="6"/>
      <c r="N18" s="6"/>
      <c r="O18" s="6"/>
      <c r="P18" s="6"/>
      <c r="Q18" s="9">
        <f t="shared" si="3"/>
        <v>0</v>
      </c>
      <c r="R18" s="3"/>
      <c r="S18" s="3"/>
      <c r="T18" s="3"/>
      <c r="U18" s="6">
        <f t="shared" si="4"/>
        <v>0</v>
      </c>
      <c r="V18" s="7"/>
      <c r="W18" s="7"/>
      <c r="X18" s="3" t="str">
        <f t="shared" si="5"/>
        <v>Управление образования Администрации Турочакского района муниципального образования "Турочакский район"</v>
      </c>
      <c r="Y18" s="13"/>
      <c r="Z18" s="13"/>
      <c r="AA18" s="13"/>
      <c r="AB18" s="13"/>
      <c r="AC18" s="13" t="s">
        <v>94</v>
      </c>
      <c r="AD18" s="13"/>
      <c r="AE18" s="13"/>
      <c r="AF18" s="54"/>
      <c r="AG18" s="27"/>
      <c r="AH18" s="13"/>
      <c r="AI18" s="13">
        <v>1</v>
      </c>
      <c r="AJ18" s="28">
        <v>34122.74</v>
      </c>
      <c r="AK18" s="28">
        <v>34122.74</v>
      </c>
    </row>
    <row r="19" spans="1:37" s="5" customFormat="1" ht="76.5">
      <c r="A19" s="3" t="s">
        <v>49</v>
      </c>
      <c r="B19" s="9" t="s">
        <v>43</v>
      </c>
      <c r="C19" s="59" t="s">
        <v>95</v>
      </c>
      <c r="D19" s="60" t="s">
        <v>96</v>
      </c>
      <c r="E19" s="9" t="s">
        <v>67</v>
      </c>
      <c r="F19" s="9" t="s">
        <v>68</v>
      </c>
      <c r="G19" s="11" t="s">
        <v>97</v>
      </c>
      <c r="H19" s="3"/>
      <c r="I19" s="3" t="str">
        <f t="shared" si="1"/>
        <v>Администрация Турочакского района муниципального образования "Турочакский район"</v>
      </c>
      <c r="J19" s="3">
        <v>490847.96</v>
      </c>
      <c r="K19" s="52">
        <f t="shared" si="0"/>
        <v>1</v>
      </c>
      <c r="L19" s="6">
        <f t="shared" si="2"/>
        <v>490847.96</v>
      </c>
      <c r="M19" s="6"/>
      <c r="N19" s="6">
        <v>22160</v>
      </c>
      <c r="O19" s="6">
        <v>468687.96</v>
      </c>
      <c r="P19" s="6"/>
      <c r="Q19" s="9">
        <f t="shared" si="3"/>
        <v>0</v>
      </c>
      <c r="R19" s="3"/>
      <c r="S19" s="3"/>
      <c r="T19" s="3"/>
      <c r="U19" s="6">
        <f t="shared" si="4"/>
        <v>0</v>
      </c>
      <c r="V19" s="7"/>
      <c r="W19" s="7"/>
      <c r="X19" s="3" t="str">
        <f t="shared" si="5"/>
        <v>Администрация Турочакского района муниципального образования "Турочакский район"</v>
      </c>
      <c r="Y19" s="13"/>
      <c r="Z19" s="13"/>
      <c r="AA19" s="13"/>
      <c r="AB19" s="13"/>
      <c r="AC19" s="13"/>
      <c r="AD19" s="13"/>
      <c r="AE19" s="13"/>
      <c r="AF19" s="13"/>
      <c r="AG19" s="27"/>
      <c r="AH19" s="13"/>
      <c r="AI19" s="13"/>
      <c r="AJ19" s="28"/>
      <c r="AK19" s="28"/>
    </row>
    <row r="20" spans="1:37" s="5" customFormat="1" ht="76.5">
      <c r="A20" s="3" t="s">
        <v>50</v>
      </c>
      <c r="B20" s="9" t="s">
        <v>43</v>
      </c>
      <c r="C20" s="55" t="s">
        <v>98</v>
      </c>
      <c r="D20" s="55" t="s">
        <v>99</v>
      </c>
      <c r="E20" s="9" t="s">
        <v>67</v>
      </c>
      <c r="F20" s="9" t="s">
        <v>68</v>
      </c>
      <c r="G20" s="11" t="s">
        <v>100</v>
      </c>
      <c r="H20" s="3"/>
      <c r="I20" s="3" t="str">
        <f t="shared" si="1"/>
        <v>МОУ дополнительного образования детей "Турочакская детско-юношеская спортивная школа"</v>
      </c>
      <c r="J20" s="3">
        <v>10106239</v>
      </c>
      <c r="K20" s="52">
        <f t="shared" si="0"/>
        <v>0.387489578467321</v>
      </c>
      <c r="L20" s="6">
        <f t="shared" si="2"/>
        <v>3808770.29</v>
      </c>
      <c r="M20" s="6"/>
      <c r="N20" s="6">
        <v>3808770.29</v>
      </c>
      <c r="O20" s="6"/>
      <c r="P20" s="6"/>
      <c r="Q20" s="9">
        <f t="shared" si="3"/>
        <v>0</v>
      </c>
      <c r="R20" s="3"/>
      <c r="S20" s="3"/>
      <c r="T20" s="3"/>
      <c r="U20" s="6">
        <f t="shared" si="4"/>
        <v>53646</v>
      </c>
      <c r="V20" s="7">
        <v>53646</v>
      </c>
      <c r="W20" s="7"/>
      <c r="X20" s="3" t="str">
        <f t="shared" si="5"/>
        <v>МОУ дополнительного образования детей "Турочакская детско-юношеская спортивная школа"</v>
      </c>
      <c r="Y20" s="13"/>
      <c r="Z20" s="13"/>
      <c r="AA20" s="13"/>
      <c r="AB20" s="13"/>
      <c r="AC20" s="13" t="s">
        <v>101</v>
      </c>
      <c r="AD20" s="13"/>
      <c r="AE20" s="13"/>
      <c r="AF20" s="54"/>
      <c r="AG20" s="27"/>
      <c r="AH20" s="13"/>
      <c r="AI20" s="13"/>
      <c r="AJ20" s="28"/>
      <c r="AK20" s="28"/>
    </row>
    <row r="21" spans="1:37" s="5" customFormat="1" ht="76.5">
      <c r="A21" s="3" t="s">
        <v>51</v>
      </c>
      <c r="B21" s="9" t="s">
        <v>43</v>
      </c>
      <c r="C21" s="55" t="s">
        <v>102</v>
      </c>
      <c r="D21" s="55" t="s">
        <v>99</v>
      </c>
      <c r="E21" s="9" t="s">
        <v>67</v>
      </c>
      <c r="F21" s="9" t="s">
        <v>68</v>
      </c>
      <c r="G21" s="11" t="s">
        <v>103</v>
      </c>
      <c r="H21" s="3"/>
      <c r="I21" s="3" t="str">
        <f t="shared" si="1"/>
        <v>Муниципальное учреждение культуры Дом Творчества и Досуга</v>
      </c>
      <c r="J21" s="3">
        <v>53536492.87</v>
      </c>
      <c r="K21" s="52">
        <f t="shared" si="0"/>
        <v>0.00033656089583142696</v>
      </c>
      <c r="L21" s="6">
        <f t="shared" si="2"/>
        <v>18018.29</v>
      </c>
      <c r="M21" s="6">
        <v>6600</v>
      </c>
      <c r="N21" s="6">
        <v>8104.97</v>
      </c>
      <c r="O21" s="6">
        <v>3313.32</v>
      </c>
      <c r="P21" s="6"/>
      <c r="Q21" s="9">
        <f t="shared" si="3"/>
        <v>0</v>
      </c>
      <c r="R21" s="3"/>
      <c r="S21" s="3"/>
      <c r="T21" s="3"/>
      <c r="U21" s="6">
        <f t="shared" si="4"/>
        <v>0</v>
      </c>
      <c r="V21" s="7"/>
      <c r="W21" s="7"/>
      <c r="X21" s="3" t="str">
        <f t="shared" si="5"/>
        <v>Муниципальное учреждение культуры Дом Творчества и Досуга</v>
      </c>
      <c r="Y21" s="13"/>
      <c r="Z21" s="13"/>
      <c r="AA21" s="13"/>
      <c r="AB21" s="13"/>
      <c r="AC21" s="13" t="s">
        <v>104</v>
      </c>
      <c r="AD21" s="13"/>
      <c r="AE21" s="13"/>
      <c r="AF21" s="13"/>
      <c r="AG21" s="27"/>
      <c r="AH21" s="13"/>
      <c r="AI21" s="13"/>
      <c r="AJ21" s="28"/>
      <c r="AK21" s="28"/>
    </row>
    <row r="22" spans="1:37" s="5" customFormat="1" ht="114.75">
      <c r="A22" s="3">
        <v>14</v>
      </c>
      <c r="B22" s="9" t="s">
        <v>43</v>
      </c>
      <c r="C22" s="3" t="s">
        <v>95</v>
      </c>
      <c r="D22" s="55" t="s">
        <v>106</v>
      </c>
      <c r="E22" s="9" t="s">
        <v>67</v>
      </c>
      <c r="F22" s="9" t="s">
        <v>68</v>
      </c>
      <c r="G22" s="11" t="s">
        <v>110</v>
      </c>
      <c r="H22" s="3"/>
      <c r="I22" s="3" t="str">
        <f t="shared" si="1"/>
        <v>Администрация Турочакского района муниципального образования "Турочакский район"</v>
      </c>
      <c r="J22" s="3">
        <v>62528</v>
      </c>
      <c r="K22" s="52">
        <f t="shared" si="0"/>
        <v>0</v>
      </c>
      <c r="L22" s="6">
        <f t="shared" si="2"/>
        <v>0</v>
      </c>
      <c r="M22" s="6"/>
      <c r="N22" s="6"/>
      <c r="O22" s="6"/>
      <c r="P22" s="6"/>
      <c r="Q22" s="9">
        <f t="shared" si="3"/>
        <v>0</v>
      </c>
      <c r="R22" s="3"/>
      <c r="S22" s="3"/>
      <c r="T22" s="3"/>
      <c r="U22" s="6">
        <f t="shared" si="4"/>
        <v>0</v>
      </c>
      <c r="V22" s="7"/>
      <c r="W22" s="7"/>
      <c r="X22" s="3" t="str">
        <f t="shared" si="5"/>
        <v>Администрация Турочакского района муниципального образования "Турочакский район"</v>
      </c>
      <c r="Y22" s="13"/>
      <c r="Z22" s="13"/>
      <c r="AA22" s="13"/>
      <c r="AB22" s="13"/>
      <c r="AC22" s="13"/>
      <c r="AD22" s="13"/>
      <c r="AE22" s="13"/>
      <c r="AF22" s="54"/>
      <c r="AG22" s="27"/>
      <c r="AH22" s="13"/>
      <c r="AI22" s="13"/>
      <c r="AJ22" s="28"/>
      <c r="AK22" s="28"/>
    </row>
    <row r="23" spans="1:37" s="5" customFormat="1" ht="140.25">
      <c r="A23" s="3">
        <v>15</v>
      </c>
      <c r="B23" s="9" t="s">
        <v>43</v>
      </c>
      <c r="C23" s="3" t="s">
        <v>95</v>
      </c>
      <c r="D23" s="55" t="s">
        <v>107</v>
      </c>
      <c r="E23" s="9" t="s">
        <v>67</v>
      </c>
      <c r="F23" s="9" t="s">
        <v>68</v>
      </c>
      <c r="G23" s="11" t="s">
        <v>110</v>
      </c>
      <c r="H23" s="3"/>
      <c r="I23" s="3" t="str">
        <f t="shared" si="1"/>
        <v>Администрация Турочакского района муниципального образования "Турочакский район"</v>
      </c>
      <c r="J23" s="3">
        <v>220160</v>
      </c>
      <c r="K23" s="52">
        <f t="shared" si="0"/>
        <v>0</v>
      </c>
      <c r="L23" s="6">
        <f t="shared" si="2"/>
        <v>0</v>
      </c>
      <c r="M23" s="6"/>
      <c r="N23" s="6"/>
      <c r="O23" s="6"/>
      <c r="P23" s="6"/>
      <c r="Q23" s="9">
        <f t="shared" si="3"/>
        <v>0</v>
      </c>
      <c r="R23" s="3"/>
      <c r="S23" s="3"/>
      <c r="T23" s="3"/>
      <c r="U23" s="6">
        <f t="shared" si="4"/>
        <v>0</v>
      </c>
      <c r="V23" s="7"/>
      <c r="W23" s="7"/>
      <c r="X23" s="3" t="str">
        <f t="shared" si="5"/>
        <v>Администрация Турочакского района муниципального образования "Турочакский район"</v>
      </c>
      <c r="Y23" s="13"/>
      <c r="Z23" s="13"/>
      <c r="AA23" s="13"/>
      <c r="AB23" s="13"/>
      <c r="AC23" s="13"/>
      <c r="AD23" s="13"/>
      <c r="AE23" s="13"/>
      <c r="AF23" s="13"/>
      <c r="AG23" s="27"/>
      <c r="AH23" s="13"/>
      <c r="AI23" s="13"/>
      <c r="AJ23" s="28"/>
      <c r="AK23" s="28"/>
    </row>
    <row r="24" spans="1:37" s="5" customFormat="1" ht="114.75">
      <c r="A24" s="3">
        <v>16</v>
      </c>
      <c r="B24" s="9" t="s">
        <v>43</v>
      </c>
      <c r="C24" s="3" t="s">
        <v>95</v>
      </c>
      <c r="D24" s="55" t="s">
        <v>88</v>
      </c>
      <c r="E24" s="9" t="s">
        <v>67</v>
      </c>
      <c r="F24" s="9" t="s">
        <v>68</v>
      </c>
      <c r="G24" s="11" t="s">
        <v>111</v>
      </c>
      <c r="H24" s="3"/>
      <c r="I24" s="3" t="str">
        <f t="shared" si="1"/>
        <v>Администрация Турочакского района муниципального образования "Турочакский район"</v>
      </c>
      <c r="J24" s="3">
        <v>50000</v>
      </c>
      <c r="K24" s="52">
        <f t="shared" si="0"/>
        <v>0</v>
      </c>
      <c r="L24" s="6">
        <f t="shared" si="2"/>
        <v>0</v>
      </c>
      <c r="M24" s="6"/>
      <c r="N24" s="6"/>
      <c r="O24" s="6"/>
      <c r="P24" s="6"/>
      <c r="Q24" s="9">
        <f t="shared" si="3"/>
        <v>0</v>
      </c>
      <c r="R24" s="3"/>
      <c r="S24" s="3"/>
      <c r="T24" s="3"/>
      <c r="U24" s="6">
        <f t="shared" si="4"/>
        <v>0</v>
      </c>
      <c r="V24" s="7"/>
      <c r="W24" s="7"/>
      <c r="X24" s="3" t="str">
        <f t="shared" si="5"/>
        <v>Администрация Турочакского района муниципального образования "Турочакский район"</v>
      </c>
      <c r="Y24" s="13"/>
      <c r="Z24" s="13"/>
      <c r="AA24" s="13"/>
      <c r="AB24" s="13"/>
      <c r="AC24" s="13"/>
      <c r="AD24" s="13"/>
      <c r="AE24" s="13"/>
      <c r="AF24" s="13"/>
      <c r="AG24" s="27"/>
      <c r="AH24" s="13"/>
      <c r="AI24" s="13"/>
      <c r="AJ24" s="28"/>
      <c r="AK24" s="28"/>
    </row>
    <row r="25" spans="1:37" s="5" customFormat="1" ht="114.75">
      <c r="A25" s="3">
        <v>17</v>
      </c>
      <c r="B25" s="9" t="s">
        <v>43</v>
      </c>
      <c r="C25" s="3" t="s">
        <v>95</v>
      </c>
      <c r="D25" s="55" t="s">
        <v>108</v>
      </c>
      <c r="E25" s="9" t="s">
        <v>67</v>
      </c>
      <c r="F25" s="9" t="s">
        <v>68</v>
      </c>
      <c r="G25" s="11" t="s">
        <v>111</v>
      </c>
      <c r="H25" s="3"/>
      <c r="I25" s="3" t="str">
        <f t="shared" si="1"/>
        <v>Администрация Турочакского района муниципального образования "Турочакский район"</v>
      </c>
      <c r="J25" s="3">
        <v>165000</v>
      </c>
      <c r="K25" s="52">
        <f t="shared" si="0"/>
        <v>0</v>
      </c>
      <c r="L25" s="6">
        <f t="shared" si="2"/>
        <v>0</v>
      </c>
      <c r="M25" s="6"/>
      <c r="N25" s="6"/>
      <c r="O25" s="6"/>
      <c r="P25" s="6"/>
      <c r="Q25" s="9">
        <f t="shared" si="3"/>
        <v>0</v>
      </c>
      <c r="R25" s="3"/>
      <c r="S25" s="3"/>
      <c r="T25" s="3"/>
      <c r="U25" s="6">
        <f t="shared" si="4"/>
        <v>0</v>
      </c>
      <c r="V25" s="7"/>
      <c r="W25" s="7"/>
      <c r="X25" s="3" t="str">
        <f t="shared" si="5"/>
        <v>Администрация Турочакского района муниципального образования "Турочакский район"</v>
      </c>
      <c r="Y25" s="13"/>
      <c r="Z25" s="13"/>
      <c r="AA25" s="13"/>
      <c r="AB25" s="13"/>
      <c r="AC25" s="13"/>
      <c r="AD25" s="13"/>
      <c r="AE25" s="13"/>
      <c r="AF25" s="13"/>
      <c r="AG25" s="27"/>
      <c r="AH25" s="13"/>
      <c r="AI25" s="13"/>
      <c r="AJ25" s="28"/>
      <c r="AK25" s="28"/>
    </row>
    <row r="26" spans="1:37" s="5" customFormat="1" ht="114.75">
      <c r="A26" s="3">
        <v>18</v>
      </c>
      <c r="B26" s="9" t="s">
        <v>43</v>
      </c>
      <c r="C26" s="3" t="s">
        <v>95</v>
      </c>
      <c r="D26" s="58" t="s">
        <v>93</v>
      </c>
      <c r="E26" s="9" t="s">
        <v>67</v>
      </c>
      <c r="F26" s="9" t="s">
        <v>68</v>
      </c>
      <c r="G26" s="11" t="s">
        <v>109</v>
      </c>
      <c r="H26" s="3"/>
      <c r="I26" s="3" t="str">
        <f t="shared" si="1"/>
        <v>Администрация Турочакского района муниципального образования "Турочакский район"</v>
      </c>
      <c r="J26" s="3"/>
      <c r="K26" s="52" t="e">
        <f t="shared" si="0"/>
        <v>#DIV/0!</v>
      </c>
      <c r="L26" s="6">
        <f t="shared" si="2"/>
        <v>0</v>
      </c>
      <c r="M26" s="6"/>
      <c r="N26" s="6"/>
      <c r="O26" s="6"/>
      <c r="P26" s="6"/>
      <c r="Q26" s="9">
        <f t="shared" si="3"/>
        <v>0</v>
      </c>
      <c r="R26" s="3"/>
      <c r="S26" s="3"/>
      <c r="T26" s="3"/>
      <c r="U26" s="6">
        <f t="shared" si="4"/>
        <v>0</v>
      </c>
      <c r="V26" s="7"/>
      <c r="W26" s="7"/>
      <c r="X26" s="3" t="str">
        <f t="shared" si="5"/>
        <v>Администрация Турочакского района муниципального образования "Турочакский район"</v>
      </c>
      <c r="Y26" s="13"/>
      <c r="Z26" s="13"/>
      <c r="AA26" s="13"/>
      <c r="AB26" s="13"/>
      <c r="AC26" s="13"/>
      <c r="AD26" s="13"/>
      <c r="AE26" s="13"/>
      <c r="AF26" s="13"/>
      <c r="AG26" s="27"/>
      <c r="AH26" s="13"/>
      <c r="AI26" s="13"/>
      <c r="AJ26" s="28"/>
      <c r="AK26" s="28"/>
    </row>
    <row r="27" spans="1:37" s="5" customFormat="1" ht="204">
      <c r="A27" s="3">
        <v>19</v>
      </c>
      <c r="B27" s="9" t="s">
        <v>43</v>
      </c>
      <c r="C27" s="3" t="s">
        <v>95</v>
      </c>
      <c r="D27" s="61" t="s">
        <v>112</v>
      </c>
      <c r="E27" s="9" t="s">
        <v>67</v>
      </c>
      <c r="F27" s="9" t="s">
        <v>68</v>
      </c>
      <c r="G27" s="11" t="s">
        <v>113</v>
      </c>
      <c r="H27" s="3"/>
      <c r="I27" s="3" t="str">
        <f t="shared" si="1"/>
        <v>Администрация Турочакского района муниципального образования "Турочакский район"</v>
      </c>
      <c r="J27" s="3"/>
      <c r="K27" s="52"/>
      <c r="L27" s="6"/>
      <c r="M27" s="6"/>
      <c r="N27" s="6"/>
      <c r="O27" s="6"/>
      <c r="P27" s="6"/>
      <c r="Q27" s="9"/>
      <c r="R27" s="3"/>
      <c r="S27" s="3"/>
      <c r="T27" s="3"/>
      <c r="U27" s="6"/>
      <c r="V27" s="7"/>
      <c r="W27" s="7"/>
      <c r="X27" s="3" t="str">
        <f t="shared" si="5"/>
        <v>Администрация Турочакского района муниципального образования "Турочакский район"</v>
      </c>
      <c r="Y27" s="13" t="s">
        <v>114</v>
      </c>
      <c r="Z27" s="13"/>
      <c r="AA27" s="13"/>
      <c r="AB27" s="13"/>
      <c r="AC27" s="13" t="s">
        <v>115</v>
      </c>
      <c r="AD27" s="13"/>
      <c r="AE27" s="13"/>
      <c r="AF27" s="13"/>
      <c r="AG27" s="27"/>
      <c r="AH27" s="13"/>
      <c r="AI27" s="13"/>
      <c r="AJ27" s="28"/>
      <c r="AK27" s="28"/>
    </row>
    <row r="28" spans="1:37" s="5" customFormat="1" ht="76.5">
      <c r="A28" s="3">
        <v>20</v>
      </c>
      <c r="B28" s="9" t="s">
        <v>43</v>
      </c>
      <c r="C28" s="3" t="s">
        <v>116</v>
      </c>
      <c r="D28" s="56" t="s">
        <v>117</v>
      </c>
      <c r="E28" s="9" t="s">
        <v>67</v>
      </c>
      <c r="F28" s="9" t="s">
        <v>68</v>
      </c>
      <c r="G28" s="11" t="s">
        <v>118</v>
      </c>
      <c r="H28" s="3"/>
      <c r="I28" s="3" t="str">
        <f t="shared" si="1"/>
        <v>МДОУ детский сад "Родничок"</v>
      </c>
      <c r="J28" s="3"/>
      <c r="K28" s="52"/>
      <c r="L28" s="6"/>
      <c r="M28" s="6"/>
      <c r="N28" s="6"/>
      <c r="O28" s="6"/>
      <c r="P28" s="6"/>
      <c r="Q28" s="9"/>
      <c r="R28" s="3"/>
      <c r="S28" s="3"/>
      <c r="T28" s="3"/>
      <c r="U28" s="6"/>
      <c r="V28" s="7"/>
      <c r="W28" s="7"/>
      <c r="X28" s="3" t="str">
        <f t="shared" si="5"/>
        <v>МДОУ детский сад "Родничок"</v>
      </c>
      <c r="Y28" s="13"/>
      <c r="Z28" s="13"/>
      <c r="AA28" s="13"/>
      <c r="AB28" s="13"/>
      <c r="AC28" s="13"/>
      <c r="AD28" s="13"/>
      <c r="AE28" s="13"/>
      <c r="AF28" s="13"/>
      <c r="AG28" s="27"/>
      <c r="AH28" s="13"/>
      <c r="AI28" s="13"/>
      <c r="AJ28" s="28"/>
      <c r="AK28" s="28"/>
    </row>
    <row r="29" spans="1:37" s="5" customFormat="1" ht="102">
      <c r="A29" s="3">
        <v>21</v>
      </c>
      <c r="B29" s="9" t="s">
        <v>43</v>
      </c>
      <c r="C29" s="55" t="s">
        <v>87</v>
      </c>
      <c r="D29" s="56" t="s">
        <v>119</v>
      </c>
      <c r="E29" s="9" t="s">
        <v>67</v>
      </c>
      <c r="F29" s="9" t="s">
        <v>68</v>
      </c>
      <c r="G29" s="11" t="s">
        <v>91</v>
      </c>
      <c r="H29" s="3"/>
      <c r="I29" s="3" t="str">
        <f t="shared" si="1"/>
        <v>Управление образования Администрации Турочакского района муниципального образования "Турочакский район"</v>
      </c>
      <c r="J29" s="3">
        <v>208262</v>
      </c>
      <c r="K29" s="52"/>
      <c r="L29" s="6"/>
      <c r="M29" s="6"/>
      <c r="N29" s="6"/>
      <c r="O29" s="6"/>
      <c r="P29" s="6"/>
      <c r="Q29" s="9"/>
      <c r="R29" s="3"/>
      <c r="S29" s="3"/>
      <c r="T29" s="3"/>
      <c r="U29" s="6"/>
      <c r="V29" s="7"/>
      <c r="W29" s="7"/>
      <c r="X29" s="3" t="str">
        <f t="shared" si="5"/>
        <v>Управление образования Администрации Турочакского района муниципального образования "Турочакский район"</v>
      </c>
      <c r="Y29" s="13"/>
      <c r="Z29" s="13"/>
      <c r="AA29" s="13"/>
      <c r="AB29" s="13"/>
      <c r="AC29" s="13"/>
      <c r="AD29" s="13"/>
      <c r="AE29" s="13"/>
      <c r="AF29" s="13"/>
      <c r="AG29" s="27"/>
      <c r="AH29" s="13"/>
      <c r="AI29" s="13"/>
      <c r="AJ29" s="28"/>
      <c r="AK29" s="28"/>
    </row>
    <row r="30" spans="1:37" s="5" customFormat="1" ht="165">
      <c r="A30" s="3">
        <v>22</v>
      </c>
      <c r="B30" s="9" t="s">
        <v>43</v>
      </c>
      <c r="C30" s="56" t="s">
        <v>87</v>
      </c>
      <c r="D30" s="62" t="s">
        <v>120</v>
      </c>
      <c r="E30" s="9" t="s">
        <v>67</v>
      </c>
      <c r="F30" s="9" t="s">
        <v>68</v>
      </c>
      <c r="G30" s="11" t="s">
        <v>91</v>
      </c>
      <c r="H30" s="3"/>
      <c r="I30" s="3" t="str">
        <f t="shared" si="1"/>
        <v>Управление образования Администрации Турочакского района муниципального образования "Турочакский район"</v>
      </c>
      <c r="J30" s="3"/>
      <c r="K30" s="52"/>
      <c r="L30" s="6"/>
      <c r="M30" s="6"/>
      <c r="N30" s="6"/>
      <c r="O30" s="6"/>
      <c r="P30" s="6"/>
      <c r="Q30" s="9"/>
      <c r="R30" s="3"/>
      <c r="S30" s="3"/>
      <c r="T30" s="3"/>
      <c r="U30" s="6"/>
      <c r="V30" s="7"/>
      <c r="W30" s="7"/>
      <c r="X30" s="3" t="str">
        <f t="shared" si="5"/>
        <v>Управление образования Администрации Турочакского района муниципального образования "Турочакский район"</v>
      </c>
      <c r="Y30" s="13"/>
      <c r="Z30" s="13"/>
      <c r="AA30" s="13"/>
      <c r="AB30" s="13"/>
      <c r="AC30" s="13"/>
      <c r="AD30" s="13"/>
      <c r="AE30" s="13"/>
      <c r="AF30" s="13"/>
      <c r="AG30" s="27"/>
      <c r="AH30" s="13"/>
      <c r="AI30" s="13"/>
      <c r="AJ30" s="28"/>
      <c r="AK30" s="28"/>
    </row>
    <row r="31" spans="1:37" s="5" customFormat="1" ht="165">
      <c r="A31" s="3">
        <v>23</v>
      </c>
      <c r="B31" s="9" t="s">
        <v>43</v>
      </c>
      <c r="C31" s="58" t="s">
        <v>121</v>
      </c>
      <c r="D31" s="62" t="s">
        <v>120</v>
      </c>
      <c r="E31" s="9" t="s">
        <v>67</v>
      </c>
      <c r="F31" s="9" t="s">
        <v>68</v>
      </c>
      <c r="G31" s="11" t="s">
        <v>128</v>
      </c>
      <c r="H31" s="3"/>
      <c r="I31" s="3" t="str">
        <f t="shared" si="1"/>
        <v>Отдел межмуниципальных отношений Администрации МО "Турочакский район", подведомственные учреждения выборочно</v>
      </c>
      <c r="J31" s="3"/>
      <c r="K31" s="52"/>
      <c r="L31" s="6"/>
      <c r="M31" s="6"/>
      <c r="N31" s="6"/>
      <c r="O31" s="6"/>
      <c r="P31" s="6"/>
      <c r="Q31" s="9"/>
      <c r="R31" s="3"/>
      <c r="S31" s="3"/>
      <c r="T31" s="3"/>
      <c r="U31" s="6"/>
      <c r="V31" s="7"/>
      <c r="W31" s="7"/>
      <c r="X31" s="3" t="str">
        <f t="shared" si="5"/>
        <v>Отдел межмуниципальных отношений Администрации МО "Турочакский район", подведомственные учреждения выборочно</v>
      </c>
      <c r="Y31" s="13"/>
      <c r="Z31" s="13"/>
      <c r="AA31" s="13"/>
      <c r="AB31" s="13"/>
      <c r="AC31" s="13"/>
      <c r="AD31" s="13"/>
      <c r="AE31" s="13"/>
      <c r="AF31" s="13"/>
      <c r="AG31" s="27"/>
      <c r="AH31" s="13"/>
      <c r="AI31" s="13"/>
      <c r="AJ31" s="28"/>
      <c r="AK31" s="28"/>
    </row>
    <row r="32" spans="1:37" s="5" customFormat="1" ht="165">
      <c r="A32" s="3">
        <v>24</v>
      </c>
      <c r="B32" s="9" t="s">
        <v>43</v>
      </c>
      <c r="C32" s="56" t="s">
        <v>122</v>
      </c>
      <c r="D32" s="62" t="s">
        <v>120</v>
      </c>
      <c r="E32" s="9" t="s">
        <v>67</v>
      </c>
      <c r="F32" s="9" t="s">
        <v>68</v>
      </c>
      <c r="G32" s="11" t="s">
        <v>129</v>
      </c>
      <c r="H32" s="3"/>
      <c r="I32" s="3" t="str">
        <f t="shared" si="1"/>
        <v>Администрация Турочакского района муниципального образования "Турочакский район", подведомственные учреждения выборочно</v>
      </c>
      <c r="J32" s="3"/>
      <c r="K32" s="52"/>
      <c r="L32" s="6"/>
      <c r="M32" s="6"/>
      <c r="N32" s="6"/>
      <c r="O32" s="6"/>
      <c r="P32" s="6"/>
      <c r="Q32" s="9"/>
      <c r="R32" s="3"/>
      <c r="S32" s="3"/>
      <c r="T32" s="3"/>
      <c r="U32" s="6"/>
      <c r="V32" s="7"/>
      <c r="W32" s="7"/>
      <c r="X32" s="3" t="str">
        <f t="shared" si="5"/>
        <v>Администрация Турочакского района муниципального образования "Турочакский район", подведомственные учреждения выборочно</v>
      </c>
      <c r="Y32" s="13"/>
      <c r="Z32" s="13"/>
      <c r="AA32" s="13"/>
      <c r="AB32" s="13"/>
      <c r="AC32" s="13"/>
      <c r="AD32" s="13"/>
      <c r="AE32" s="13"/>
      <c r="AF32" s="13"/>
      <c r="AG32" s="27"/>
      <c r="AH32" s="13"/>
      <c r="AI32" s="13"/>
      <c r="AJ32" s="28"/>
      <c r="AK32" s="28"/>
    </row>
    <row r="33" spans="1:37" s="5" customFormat="1" ht="180">
      <c r="A33" s="3">
        <v>25</v>
      </c>
      <c r="B33" s="9" t="s">
        <v>43</v>
      </c>
      <c r="C33" s="63" t="s">
        <v>123</v>
      </c>
      <c r="D33" s="64" t="s">
        <v>124</v>
      </c>
      <c r="E33" s="9" t="s">
        <v>67</v>
      </c>
      <c r="F33" s="9" t="s">
        <v>68</v>
      </c>
      <c r="G33" s="11" t="s">
        <v>130</v>
      </c>
      <c r="H33" s="3"/>
      <c r="I33" s="3" t="str">
        <f t="shared" si="1"/>
        <v>МОУ "Дмитриевская средняя общеобразовательная школа"</v>
      </c>
      <c r="J33" s="3"/>
      <c r="K33" s="52"/>
      <c r="L33" s="6"/>
      <c r="M33" s="6"/>
      <c r="N33" s="6"/>
      <c r="O33" s="6"/>
      <c r="P33" s="6"/>
      <c r="Q33" s="9"/>
      <c r="R33" s="3"/>
      <c r="S33" s="3"/>
      <c r="T33" s="3"/>
      <c r="U33" s="6"/>
      <c r="V33" s="7"/>
      <c r="W33" s="7"/>
      <c r="X33" s="3" t="str">
        <f t="shared" si="5"/>
        <v>МОУ "Дмитриевская средняя общеобразовательная школа"</v>
      </c>
      <c r="Y33" s="13"/>
      <c r="Z33" s="13"/>
      <c r="AA33" s="13"/>
      <c r="AB33" s="13"/>
      <c r="AC33" s="13" t="s">
        <v>131</v>
      </c>
      <c r="AD33" s="13"/>
      <c r="AE33" s="13"/>
      <c r="AF33" s="13"/>
      <c r="AG33" s="27"/>
      <c r="AH33" s="13"/>
      <c r="AI33" s="13"/>
      <c r="AJ33" s="28">
        <v>3500</v>
      </c>
      <c r="AK33" s="28">
        <v>3500</v>
      </c>
    </row>
    <row r="34" spans="1:37" s="5" customFormat="1" ht="180">
      <c r="A34" s="3">
        <v>26</v>
      </c>
      <c r="B34" s="9" t="s">
        <v>43</v>
      </c>
      <c r="C34" s="65" t="s">
        <v>125</v>
      </c>
      <c r="D34" s="64" t="s">
        <v>124</v>
      </c>
      <c r="E34" s="9" t="s">
        <v>67</v>
      </c>
      <c r="F34" s="9" t="s">
        <v>68</v>
      </c>
      <c r="G34" s="11" t="s">
        <v>133</v>
      </c>
      <c r="H34" s="3"/>
      <c r="I34" s="3" t="str">
        <f t="shared" si="1"/>
        <v>МОУ "Кебезенская основная общеобразовательная школа"</v>
      </c>
      <c r="J34" s="3"/>
      <c r="K34" s="52"/>
      <c r="L34" s="6"/>
      <c r="M34" s="6"/>
      <c r="N34" s="6"/>
      <c r="O34" s="6"/>
      <c r="P34" s="6"/>
      <c r="Q34" s="9"/>
      <c r="R34" s="3"/>
      <c r="S34" s="3"/>
      <c r="T34" s="3"/>
      <c r="U34" s="6"/>
      <c r="V34" s="7"/>
      <c r="W34" s="7"/>
      <c r="X34" s="3" t="str">
        <f t="shared" si="5"/>
        <v>МОУ "Кебезенская основная общеобразовательная школа"</v>
      </c>
      <c r="Y34" s="13"/>
      <c r="Z34" s="13"/>
      <c r="AA34" s="13"/>
      <c r="AB34" s="13"/>
      <c r="AC34" s="13" t="s">
        <v>132</v>
      </c>
      <c r="AD34" s="13"/>
      <c r="AE34" s="13"/>
      <c r="AF34" s="13"/>
      <c r="AG34" s="27"/>
      <c r="AH34" s="13"/>
      <c r="AI34" s="13"/>
      <c r="AJ34" s="28"/>
      <c r="AK34" s="28"/>
    </row>
    <row r="35" spans="1:37" s="5" customFormat="1" ht="180">
      <c r="A35" s="3">
        <v>27</v>
      </c>
      <c r="B35" s="9" t="s">
        <v>43</v>
      </c>
      <c r="C35" s="63" t="s">
        <v>126</v>
      </c>
      <c r="D35" s="64" t="s">
        <v>124</v>
      </c>
      <c r="E35" s="9" t="s">
        <v>67</v>
      </c>
      <c r="F35" s="9" t="s">
        <v>68</v>
      </c>
      <c r="G35" s="11" t="s">
        <v>134</v>
      </c>
      <c r="H35" s="3"/>
      <c r="I35" s="3" t="str">
        <f t="shared" si="1"/>
        <v>МОУ "Тондошенская основная общеобразовательная школа"</v>
      </c>
      <c r="J35" s="3"/>
      <c r="K35" s="52"/>
      <c r="L35" s="6"/>
      <c r="M35" s="6"/>
      <c r="N35" s="6"/>
      <c r="O35" s="6"/>
      <c r="P35" s="6"/>
      <c r="Q35" s="9"/>
      <c r="R35" s="3"/>
      <c r="S35" s="3"/>
      <c r="T35" s="3"/>
      <c r="U35" s="6"/>
      <c r="V35" s="7"/>
      <c r="W35" s="7"/>
      <c r="X35" s="3" t="str">
        <f t="shared" si="5"/>
        <v>МОУ "Тондошенская основная общеобразовательная школа"</v>
      </c>
      <c r="Y35" s="13"/>
      <c r="Z35" s="13"/>
      <c r="AA35" s="13"/>
      <c r="AB35" s="13"/>
      <c r="AC35" s="13" t="s">
        <v>135</v>
      </c>
      <c r="AD35" s="13"/>
      <c r="AE35" s="13"/>
      <c r="AF35" s="13"/>
      <c r="AG35" s="27"/>
      <c r="AH35" s="13"/>
      <c r="AI35" s="13"/>
      <c r="AJ35" s="28"/>
      <c r="AK35" s="28"/>
    </row>
    <row r="36" spans="1:37" s="5" customFormat="1" ht="180">
      <c r="A36" s="3">
        <v>28</v>
      </c>
      <c r="B36" s="9" t="s">
        <v>43</v>
      </c>
      <c r="C36" s="66" t="s">
        <v>127</v>
      </c>
      <c r="D36" s="64" t="s">
        <v>124</v>
      </c>
      <c r="E36" s="9" t="s">
        <v>67</v>
      </c>
      <c r="F36" s="9" t="s">
        <v>68</v>
      </c>
      <c r="G36" s="11" t="s">
        <v>136</v>
      </c>
      <c r="H36" s="3"/>
      <c r="I36" s="3" t="str">
        <f t="shared" si="1"/>
        <v>МОУ ДО "Турочакская детская школа искуств"</v>
      </c>
      <c r="J36" s="3"/>
      <c r="K36" s="52" t="e">
        <f t="shared" si="0"/>
        <v>#DIV/0!</v>
      </c>
      <c r="L36" s="6">
        <f t="shared" si="2"/>
        <v>0</v>
      </c>
      <c r="M36" s="6"/>
      <c r="N36" s="6"/>
      <c r="O36" s="6"/>
      <c r="P36" s="6"/>
      <c r="Q36" s="9">
        <f t="shared" si="3"/>
        <v>0</v>
      </c>
      <c r="R36" s="3"/>
      <c r="S36" s="3"/>
      <c r="T36" s="3"/>
      <c r="U36" s="6">
        <f t="shared" si="4"/>
        <v>0</v>
      </c>
      <c r="V36" s="7"/>
      <c r="W36" s="7"/>
      <c r="X36" s="3" t="str">
        <f t="shared" si="5"/>
        <v>МОУ ДО "Турочакская детская школа искуств"</v>
      </c>
      <c r="Y36" s="13"/>
      <c r="Z36" s="13"/>
      <c r="AA36" s="13"/>
      <c r="AB36" s="13"/>
      <c r="AC36" s="13"/>
      <c r="AD36" s="13"/>
      <c r="AE36" s="13"/>
      <c r="AF36" s="13"/>
      <c r="AG36" s="27"/>
      <c r="AH36" s="13"/>
      <c r="AI36" s="13"/>
      <c r="AJ36" s="28"/>
      <c r="AK36" s="28"/>
    </row>
    <row r="37" spans="1:37" s="5" customFormat="1" ht="30.75" customHeight="1">
      <c r="A37" s="3"/>
      <c r="B37" s="9" t="s">
        <v>35</v>
      </c>
      <c r="C37" s="3"/>
      <c r="D37" s="3"/>
      <c r="E37" s="9"/>
      <c r="F37" s="3"/>
      <c r="G37" s="11"/>
      <c r="H37" s="3"/>
      <c r="I37" s="9" t="s">
        <v>35</v>
      </c>
      <c r="J37" s="9">
        <f>SUM(J9:J36)</f>
        <v>152303171.73</v>
      </c>
      <c r="K37" s="52">
        <f>(L37+R37+S37+T37+U37+Q37+U37)/J37</f>
        <v>0.030287299848079142</v>
      </c>
      <c r="L37" s="9">
        <f aca="true" t="shared" si="6" ref="L37:AK37">SUM(L9:L36)</f>
        <v>4505559.83</v>
      </c>
      <c r="M37" s="9">
        <f t="shared" si="6"/>
        <v>12600</v>
      </c>
      <c r="N37" s="9">
        <f t="shared" si="6"/>
        <v>4007570.6900000004</v>
      </c>
      <c r="O37" s="9">
        <f t="shared" si="6"/>
        <v>485389.14</v>
      </c>
      <c r="P37" s="9">
        <f t="shared" si="6"/>
        <v>0</v>
      </c>
      <c r="Q37" s="9">
        <f t="shared" si="6"/>
        <v>0</v>
      </c>
      <c r="R37" s="9">
        <f t="shared" si="6"/>
        <v>0</v>
      </c>
      <c r="S37" s="9">
        <f t="shared" si="6"/>
        <v>0</v>
      </c>
      <c r="T37" s="9">
        <f t="shared" si="6"/>
        <v>0</v>
      </c>
      <c r="U37" s="9">
        <f t="shared" si="6"/>
        <v>53646</v>
      </c>
      <c r="V37" s="9">
        <f t="shared" si="6"/>
        <v>53646</v>
      </c>
      <c r="W37" s="9">
        <f t="shared" si="6"/>
        <v>0</v>
      </c>
      <c r="X37" s="9">
        <f t="shared" si="6"/>
        <v>0</v>
      </c>
      <c r="Y37" s="9">
        <f t="shared" si="6"/>
        <v>0</v>
      </c>
      <c r="Z37" s="9">
        <f t="shared" si="6"/>
        <v>0</v>
      </c>
      <c r="AA37" s="9">
        <f t="shared" si="6"/>
        <v>0</v>
      </c>
      <c r="AB37" s="9">
        <f t="shared" si="6"/>
        <v>0</v>
      </c>
      <c r="AC37" s="9">
        <f t="shared" si="6"/>
        <v>0</v>
      </c>
      <c r="AD37" s="9">
        <f t="shared" si="6"/>
        <v>0</v>
      </c>
      <c r="AE37" s="9">
        <f t="shared" si="6"/>
        <v>0</v>
      </c>
      <c r="AF37" s="9">
        <f t="shared" si="6"/>
        <v>84332</v>
      </c>
      <c r="AG37" s="9">
        <f t="shared" si="6"/>
        <v>0</v>
      </c>
      <c r="AH37" s="9">
        <f t="shared" si="6"/>
        <v>0</v>
      </c>
      <c r="AI37" s="9">
        <f t="shared" si="6"/>
        <v>1</v>
      </c>
      <c r="AJ37" s="9">
        <f t="shared" si="6"/>
        <v>138289.51</v>
      </c>
      <c r="AK37" s="9">
        <f t="shared" si="6"/>
        <v>138289.51</v>
      </c>
    </row>
    <row r="38" spans="11:12" s="4" customFormat="1" ht="12.75">
      <c r="K38" s="42"/>
      <c r="L38" s="39"/>
    </row>
    <row r="39" spans="11:12" s="4" customFormat="1" ht="12.75">
      <c r="K39" s="42"/>
      <c r="L39" s="39"/>
    </row>
    <row r="40" spans="2:31" s="4" customFormat="1" ht="18.75" customHeight="1">
      <c r="B40" s="68" t="s">
        <v>36</v>
      </c>
      <c r="C40" s="68"/>
      <c r="D40" s="68"/>
      <c r="E40" s="68"/>
      <c r="K40" s="42"/>
      <c r="L40" s="68" t="s">
        <v>36</v>
      </c>
      <c r="M40" s="68"/>
      <c r="N40" s="68"/>
      <c r="O40" s="68"/>
      <c r="P40" s="68"/>
      <c r="Q40" s="68"/>
      <c r="R40" s="68"/>
      <c r="S40" s="68"/>
      <c r="T40" s="68"/>
      <c r="Z40" s="67" t="s">
        <v>39</v>
      </c>
      <c r="AA40" s="67"/>
      <c r="AB40" s="67"/>
      <c r="AC40" s="67"/>
      <c r="AD40" s="67"/>
      <c r="AE40" s="67"/>
    </row>
    <row r="41" spans="2:36" s="4" customFormat="1" ht="25.5" customHeight="1">
      <c r="B41" s="67" t="s">
        <v>38</v>
      </c>
      <c r="C41" s="67"/>
      <c r="D41" s="67"/>
      <c r="E41" s="67"/>
      <c r="G41" s="4" t="s">
        <v>43</v>
      </c>
      <c r="K41" s="42"/>
      <c r="L41" s="67" t="s">
        <v>38</v>
      </c>
      <c r="M41" s="67"/>
      <c r="N41" s="67"/>
      <c r="O41" s="67"/>
      <c r="P41" s="67"/>
      <c r="Q41" s="67"/>
      <c r="R41" s="67"/>
      <c r="S41" s="67"/>
      <c r="T41" s="67"/>
      <c r="U41" s="44"/>
      <c r="Z41" s="67" t="s">
        <v>40</v>
      </c>
      <c r="AA41" s="67"/>
      <c r="AB41" s="67"/>
      <c r="AC41" s="67"/>
      <c r="AD41" s="67"/>
      <c r="AE41" s="67"/>
      <c r="AI41" s="67" t="s">
        <v>43</v>
      </c>
      <c r="AJ41" s="67"/>
    </row>
    <row r="42" s="4" customFormat="1" ht="12.75">
      <c r="K42" s="42"/>
    </row>
    <row r="43" s="4" customFormat="1" ht="12.75">
      <c r="K43" s="42"/>
    </row>
    <row r="44" spans="1:11" s="4" customFormat="1" ht="12.75">
      <c r="A44" s="15"/>
      <c r="B44" s="15"/>
      <c r="C44" s="15"/>
      <c r="D44" s="15"/>
      <c r="K44" s="42"/>
    </row>
    <row r="45" spans="1:4" ht="12.75">
      <c r="A45" s="14"/>
      <c r="B45" s="14"/>
      <c r="C45" s="15"/>
      <c r="D45" s="26"/>
    </row>
  </sheetData>
  <sheetProtection/>
  <mergeCells count="36">
    <mergeCell ref="AF5:AF6"/>
    <mergeCell ref="AG5:AI6"/>
    <mergeCell ref="AJ5:AK6"/>
    <mergeCell ref="A1:H1"/>
    <mergeCell ref="A2:H2"/>
    <mergeCell ref="A5:A7"/>
    <mergeCell ref="B5:B7"/>
    <mergeCell ref="C5:C7"/>
    <mergeCell ref="D5:D7"/>
    <mergeCell ref="A4:H4"/>
    <mergeCell ref="E5:E7"/>
    <mergeCell ref="F5:F7"/>
    <mergeCell ref="L6:L7"/>
    <mergeCell ref="AI41:AJ41"/>
    <mergeCell ref="J4:P4"/>
    <mergeCell ref="Y4:AH4"/>
    <mergeCell ref="H5:H7"/>
    <mergeCell ref="I5:I7"/>
    <mergeCell ref="J5:J7"/>
    <mergeCell ref="K5:K7"/>
    <mergeCell ref="X5:X6"/>
    <mergeCell ref="L5:P5"/>
    <mergeCell ref="Q5:T5"/>
    <mergeCell ref="M6:P6"/>
    <mergeCell ref="R6:T6"/>
    <mergeCell ref="G5:G7"/>
    <mergeCell ref="Z41:AE41"/>
    <mergeCell ref="B40:E40"/>
    <mergeCell ref="L40:T40"/>
    <mergeCell ref="Z40:AE40"/>
    <mergeCell ref="U5:W5"/>
    <mergeCell ref="V6:W6"/>
    <mergeCell ref="Y5:AB6"/>
    <mergeCell ref="AC5:AE6"/>
    <mergeCell ref="B41:E41"/>
    <mergeCell ref="L41:T41"/>
  </mergeCells>
  <printOptions/>
  <pageMargins left="0.7" right="0.7" top="0.75" bottom="0.75" header="0.3" footer="0.3"/>
  <pageSetup horizontalDpi="600" verticalDpi="600" orientation="portrait" paperSize="9" scale="53" r:id="rId1"/>
  <colBreaks count="2" manualBreakCount="2">
    <brk id="8" max="32" man="1"/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Шамова</dc:creator>
  <cp:keywords/>
  <dc:description/>
  <cp:lastModifiedBy>User</cp:lastModifiedBy>
  <cp:lastPrinted>2015-12-21T08:33:40Z</cp:lastPrinted>
  <dcterms:created xsi:type="dcterms:W3CDTF">2002-02-15T02:56:19Z</dcterms:created>
  <dcterms:modified xsi:type="dcterms:W3CDTF">2015-12-24T05:49:03Z</dcterms:modified>
  <cp:category/>
  <cp:version/>
  <cp:contentType/>
  <cp:contentStatus/>
</cp:coreProperties>
</file>